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820" activeTab="0"/>
  </bookViews>
  <sheets>
    <sheet name="下期（印刷用)" sheetId="1" r:id="rId1"/>
    <sheet name="下期(計算式入)" sheetId="2" r:id="rId2"/>
  </sheets>
  <definedNames>
    <definedName name="_xlnm.Print_Area" localSheetId="0">'下期（印刷用)'!$A$1:$AJ$71</definedName>
    <definedName name="_xlnm.Print_Area" localSheetId="1">'下期(計算式入)'!$A$1:$AJ$71</definedName>
  </definedNames>
  <calcPr fullCalcOnLoad="1"/>
</workbook>
</file>

<file path=xl/sharedStrings.xml><?xml version="1.0" encoding="utf-8"?>
<sst xmlns="http://schemas.openxmlformats.org/spreadsheetml/2006/main" count="202" uniqueCount="65">
  <si>
    <t>地区会計長</t>
  </si>
  <si>
    <t>早川　恒雄</t>
  </si>
  <si>
    <t>地区監査委員長</t>
  </si>
  <si>
    <t>ガバナー</t>
  </si>
  <si>
    <t>﨑山　征雄</t>
  </si>
  <si>
    <t>047-477-2407</t>
  </si>
  <si>
    <t>047-354-6461</t>
  </si>
  <si>
    <t>FAX送信用</t>
  </si>
  <si>
    <t>地区資金送金報告書</t>
  </si>
  <si>
    <t>1名あたり</t>
  </si>
  <si>
    <t>地区運営資金</t>
  </si>
  <si>
    <t>地区活動補助</t>
  </si>
  <si>
    <t>地区奉仕活動金</t>
  </si>
  <si>
    <t>全国組織分担金</t>
  </si>
  <si>
    <t>FAX</t>
  </si>
  <si>
    <t>チェック</t>
  </si>
  <si>
    <t>幹　事</t>
  </si>
  <si>
    <t>円</t>
  </si>
  <si>
    <t>送金金額</t>
  </si>
  <si>
    <t>名分</t>
  </si>
  <si>
    <t>上記の通り送金いたしました。</t>
  </si>
  <si>
    <t>入会日</t>
  </si>
  <si>
    <t>7/2～8/1</t>
  </si>
  <si>
    <t>8/2～9/1</t>
  </si>
  <si>
    <t>9/2～10/1</t>
  </si>
  <si>
    <t>10/2～11/1</t>
  </si>
  <si>
    <t>11/2～12/1</t>
  </si>
  <si>
    <t>月数</t>
  </si>
  <si>
    <t>金額</t>
  </si>
  <si>
    <t>×</t>
  </si>
  <si>
    <t>月割金額</t>
  </si>
  <si>
    <t>×</t>
  </si>
  <si>
    <t>2008-09年度地区資金</t>
  </si>
  <si>
    <t>内訳</t>
  </si>
  <si>
    <t>宛  先</t>
  </si>
  <si>
    <t>2009年1月1日現在　会員数</t>
  </si>
  <si>
    <t>2008年度上期　新入会員分</t>
  </si>
  <si>
    <t>月</t>
  </si>
  <si>
    <t>月</t>
  </si>
  <si>
    <t>日</t>
  </si>
  <si>
    <t>月割り金額</t>
  </si>
  <si>
    <t>金　額</t>
  </si>
  <si>
    <t>月　数</t>
  </si>
  <si>
    <t>合　　　　計</t>
  </si>
  <si>
    <t>５ヶ月</t>
  </si>
  <si>
    <t>４ヶ月</t>
  </si>
  <si>
    <t>３ヶ月</t>
  </si>
  <si>
    <t>２ヶ月</t>
  </si>
  <si>
    <t>１ヶ月</t>
  </si>
  <si>
    <t>氏　　　名</t>
  </si>
  <si>
    <t>参考　金額表</t>
  </si>
  <si>
    <t>名</t>
  </si>
  <si>
    <t>2008年度上期新入会員分
（送金日：2009年1月15日)</t>
  </si>
  <si>
    <t>〔期限　2009年1月15日〕</t>
  </si>
  <si>
    <t>2008-09年度</t>
  </si>
  <si>
    <t>下　　期</t>
  </si>
  <si>
    <t>〔上期〕　新入会員分計算書式</t>
  </si>
  <si>
    <t>12月31日と1月1日の会員数は同数です。</t>
  </si>
  <si>
    <t>（12月31日付、1月1日付の入退会が無いようにお願いいたします）</t>
  </si>
  <si>
    <t>043-248-6525</t>
  </si>
  <si>
    <t>宮﨑　俊雄</t>
  </si>
  <si>
    <t>年</t>
  </si>
  <si>
    <t>ロータリー・クラブ</t>
  </si>
  <si>
    <t>ロータリー・クラブ</t>
  </si>
  <si>
    <t>12月31日付、1月1日付の入退会が無いようにお願いいたします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</si>
</sst>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mmm\-yyyy"/>
    <numFmt numFmtId="179" formatCode="yyyy/m/d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176" fontId="0" fillId="0" borderId="21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6" fontId="8" fillId="0" borderId="29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distributed"/>
    </xf>
    <xf numFmtId="176" fontId="0" fillId="0" borderId="21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distributed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distributed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distributed"/>
    </xf>
    <xf numFmtId="176" fontId="0" fillId="0" borderId="1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showGridLines="0" tabSelected="1" view="pageBreakPreview" zoomScaleSheetLayoutView="100" workbookViewId="0" topLeftCell="A8">
      <selection activeCell="Y14" sqref="Y14:AB14"/>
    </sheetView>
  </sheetViews>
  <sheetFormatPr defaultColWidth="9.00390625" defaultRowHeight="15" customHeight="1"/>
  <cols>
    <col min="1" max="36" width="2.50390625" style="0" customWidth="1"/>
    <col min="37" max="37" width="29.50390625" style="0" customWidth="1"/>
    <col min="38" max="16384" width="2.50390625" style="0" customWidth="1"/>
  </cols>
  <sheetData>
    <row r="1" spans="1:19" ht="16.5" customHeight="1">
      <c r="A1" s="1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6" ht="17.25" customHeight="1">
      <c r="A2" s="101" t="s">
        <v>15</v>
      </c>
      <c r="B2" s="102"/>
      <c r="C2" s="94" t="s">
        <v>34</v>
      </c>
      <c r="D2" s="95"/>
      <c r="E2" s="95"/>
      <c r="F2" s="95"/>
      <c r="G2" s="95"/>
      <c r="H2" s="95"/>
      <c r="I2" s="95"/>
      <c r="J2" s="95"/>
      <c r="K2" s="95"/>
      <c r="L2" s="96"/>
      <c r="M2" s="94" t="s">
        <v>14</v>
      </c>
      <c r="N2" s="95"/>
      <c r="O2" s="95"/>
      <c r="P2" s="95"/>
      <c r="Q2" s="95"/>
      <c r="R2" s="96"/>
      <c r="Z2" s="124" t="s">
        <v>55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6" ht="19.5" customHeight="1">
      <c r="A3" s="92"/>
      <c r="B3" s="92"/>
      <c r="C3" s="81" t="s">
        <v>0</v>
      </c>
      <c r="D3" s="82"/>
      <c r="E3" s="82"/>
      <c r="F3" s="82"/>
      <c r="G3" s="82"/>
      <c r="H3" s="82"/>
      <c r="I3" s="82" t="s">
        <v>1</v>
      </c>
      <c r="J3" s="82"/>
      <c r="K3" s="82"/>
      <c r="L3" s="83"/>
      <c r="M3" s="98" t="s">
        <v>59</v>
      </c>
      <c r="N3" s="99"/>
      <c r="O3" s="99"/>
      <c r="P3" s="99"/>
      <c r="Q3" s="99"/>
      <c r="R3" s="100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ht="19.5" customHeight="1">
      <c r="A4" s="92"/>
      <c r="B4" s="92"/>
      <c r="C4" s="81" t="s">
        <v>2</v>
      </c>
      <c r="D4" s="82"/>
      <c r="E4" s="82"/>
      <c r="F4" s="82"/>
      <c r="G4" s="82"/>
      <c r="H4" s="82"/>
      <c r="I4" s="82" t="s">
        <v>60</v>
      </c>
      <c r="J4" s="82"/>
      <c r="K4" s="82"/>
      <c r="L4" s="83"/>
      <c r="M4" s="98" t="s">
        <v>6</v>
      </c>
      <c r="N4" s="99"/>
      <c r="O4" s="99"/>
      <c r="P4" s="99"/>
      <c r="Q4" s="99"/>
      <c r="R4" s="100"/>
      <c r="Z4" s="125" t="s">
        <v>53</v>
      </c>
      <c r="AA4" s="125"/>
      <c r="AB4" s="125"/>
      <c r="AC4" s="125"/>
      <c r="AD4" s="125"/>
      <c r="AE4" s="125"/>
      <c r="AF4" s="125"/>
      <c r="AG4" s="125"/>
      <c r="AH4" s="125"/>
      <c r="AI4" s="125"/>
      <c r="AJ4" s="125"/>
    </row>
    <row r="5" spans="1:18" ht="19.5" customHeight="1">
      <c r="A5" s="92"/>
      <c r="B5" s="92"/>
      <c r="C5" s="81" t="s">
        <v>3</v>
      </c>
      <c r="D5" s="82"/>
      <c r="E5" s="82"/>
      <c r="F5" s="82"/>
      <c r="G5" s="82"/>
      <c r="H5" s="82"/>
      <c r="I5" s="82" t="s">
        <v>4</v>
      </c>
      <c r="J5" s="82"/>
      <c r="K5" s="82"/>
      <c r="L5" s="83"/>
      <c r="M5" s="98" t="s">
        <v>5</v>
      </c>
      <c r="N5" s="99"/>
      <c r="O5" s="99"/>
      <c r="P5" s="99"/>
      <c r="Q5" s="99"/>
      <c r="R5" s="100"/>
    </row>
    <row r="8" spans="2:8" s="2" customFormat="1" ht="15" customHeight="1">
      <c r="B8" s="4"/>
      <c r="C8" s="4"/>
      <c r="D8" s="4"/>
      <c r="E8" s="4"/>
      <c r="F8" s="4"/>
      <c r="G8" s="4"/>
      <c r="H8" s="4"/>
    </row>
    <row r="9" spans="1:36" s="2" customFormat="1" ht="28.5" customHeight="1">
      <c r="A9" s="106" t="s">
        <v>54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</row>
    <row r="10" spans="1:36" s="2" customFormat="1" ht="28.5" customHeight="1">
      <c r="A10" s="106" t="s">
        <v>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</row>
    <row r="12" spans="28:36" s="6" customFormat="1" ht="27.75" customHeight="1">
      <c r="AB12" s="4"/>
      <c r="AC12" s="4"/>
      <c r="AD12" s="4"/>
      <c r="AE12" s="4"/>
      <c r="AF12" s="4"/>
      <c r="AG12" s="4"/>
      <c r="AH12" s="4"/>
      <c r="AI12" s="4"/>
      <c r="AJ12" s="4"/>
    </row>
    <row r="13" s="6" customFormat="1" ht="15" customHeight="1"/>
    <row r="14" spans="25:36" s="6" customFormat="1" ht="15" customHeight="1">
      <c r="Y14" s="77"/>
      <c r="Z14" s="77"/>
      <c r="AA14" s="77"/>
      <c r="AB14" s="77"/>
      <c r="AC14" s="33" t="s">
        <v>61</v>
      </c>
      <c r="AD14" s="77"/>
      <c r="AE14" s="77"/>
      <c r="AF14" s="33" t="s">
        <v>38</v>
      </c>
      <c r="AG14" s="77"/>
      <c r="AH14" s="77"/>
      <c r="AI14" s="33" t="s">
        <v>39</v>
      </c>
      <c r="AJ14" s="33"/>
    </row>
    <row r="15" spans="26:36" s="6" customFormat="1" ht="6" customHeight="1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20:36" s="6" customFormat="1" ht="38.25" customHeight="1">
      <c r="T16" s="35"/>
      <c r="U16" s="78"/>
      <c r="V16" s="78"/>
      <c r="W16" s="78"/>
      <c r="X16" s="78"/>
      <c r="Y16" s="78"/>
      <c r="Z16" s="78"/>
      <c r="AA16" s="78"/>
      <c r="AB16" s="78"/>
      <c r="AC16" s="78"/>
      <c r="AD16" s="34" t="s">
        <v>63</v>
      </c>
      <c r="AE16" s="35"/>
      <c r="AF16" s="34"/>
      <c r="AG16" s="34"/>
      <c r="AH16" s="34"/>
      <c r="AI16" s="34"/>
      <c r="AJ16" s="34"/>
    </row>
    <row r="17" spans="20:36" s="6" customFormat="1" ht="6" customHeight="1"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20:36" s="6" customFormat="1" ht="38.25" customHeight="1">
      <c r="T18" s="34" t="s">
        <v>16</v>
      </c>
      <c r="U18" s="34"/>
      <c r="V18" s="34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="6" customFormat="1" ht="15" customHeight="1"/>
    <row r="20" s="6" customFormat="1" ht="15" customHeight="1"/>
    <row r="21" s="6" customFormat="1" ht="15" customHeight="1"/>
    <row r="22" s="6" customFormat="1" ht="15" customHeight="1">
      <c r="I22" s="6" t="s">
        <v>18</v>
      </c>
    </row>
    <row r="23" spans="10:27" s="6" customFormat="1" ht="42.75" customHeight="1">
      <c r="J23" s="79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32" t="s">
        <v>17</v>
      </c>
      <c r="AA23" s="80"/>
    </row>
    <row r="24" s="6" customFormat="1" ht="15" customHeight="1"/>
    <row r="25" spans="2:36" s="6" customFormat="1" ht="15" customHeight="1">
      <c r="B25" s="18"/>
      <c r="C25" s="18"/>
      <c r="D25" s="18"/>
      <c r="E25" s="18"/>
      <c r="F25" s="18"/>
      <c r="G25" s="18"/>
      <c r="H25" s="18"/>
      <c r="I25" s="18"/>
      <c r="J25" s="18" t="s">
        <v>20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="6" customFormat="1" ht="15" customHeight="1"/>
    <row r="27" s="6" customFormat="1" ht="15" customHeight="1"/>
    <row r="28" s="6" customFormat="1" ht="15" customHeight="1">
      <c r="G28" s="6" t="s">
        <v>33</v>
      </c>
    </row>
    <row r="29" spans="7:35" s="6" customFormat="1" ht="35.25" customHeight="1">
      <c r="G29" s="18" t="s">
        <v>35</v>
      </c>
      <c r="R29" s="72"/>
      <c r="S29" s="73"/>
      <c r="T29" s="73"/>
      <c r="U29" s="73"/>
      <c r="V29" s="73"/>
      <c r="W29" s="99" t="s">
        <v>19</v>
      </c>
      <c r="X29" s="100"/>
      <c r="Z29" s="75"/>
      <c r="AA29" s="76"/>
      <c r="AB29" s="76"/>
      <c r="AC29" s="76"/>
      <c r="AD29" s="76"/>
      <c r="AE29" s="76"/>
      <c r="AF29" s="76"/>
      <c r="AG29" s="76"/>
      <c r="AH29" s="99" t="s">
        <v>17</v>
      </c>
      <c r="AI29" s="100"/>
    </row>
    <row r="30" spans="7:35" s="6" customFormat="1" ht="15" customHeight="1">
      <c r="G30" s="18"/>
      <c r="R30" s="16"/>
      <c r="S30" s="16"/>
      <c r="T30" s="16"/>
      <c r="U30" s="16"/>
      <c r="V30" s="16"/>
      <c r="W30" s="16"/>
      <c r="X30" s="8"/>
      <c r="Z30" s="16"/>
      <c r="AA30" s="16"/>
      <c r="AB30" s="16"/>
      <c r="AC30" s="16"/>
      <c r="AD30" s="16"/>
      <c r="AE30" s="16"/>
      <c r="AF30" s="16"/>
      <c r="AG30" s="16"/>
      <c r="AH30" s="16"/>
      <c r="AI30" s="8"/>
    </row>
    <row r="31" spans="7:37" s="6" customFormat="1" ht="15" customHeight="1">
      <c r="G31" s="18"/>
      <c r="R31" t="s">
        <v>57</v>
      </c>
      <c r="S31" s="16"/>
      <c r="T31" s="16"/>
      <c r="U31" s="16"/>
      <c r="V31" s="16"/>
      <c r="W31" s="16"/>
      <c r="X31" s="8"/>
      <c r="Z31" s="16"/>
      <c r="AA31" s="16"/>
      <c r="AB31" s="16"/>
      <c r="AC31" s="16"/>
      <c r="AD31" s="16"/>
      <c r="AE31" s="16"/>
      <c r="AF31" s="16"/>
      <c r="AG31" s="16"/>
      <c r="AH31" s="16"/>
      <c r="AI31" s="8"/>
      <c r="AK31" s="224" t="s">
        <v>64</v>
      </c>
    </row>
    <row r="32" spans="4:37" s="6" customFormat="1" ht="15" customHeight="1">
      <c r="D32" s="7"/>
      <c r="G32" s="8"/>
      <c r="AF32" s="16"/>
      <c r="AK32" s="224"/>
    </row>
    <row r="33" spans="7:37" s="6" customFormat="1" ht="35.25" customHeight="1">
      <c r="G33" s="18" t="s">
        <v>36</v>
      </c>
      <c r="R33" s="72"/>
      <c r="S33" s="73"/>
      <c r="T33" s="73"/>
      <c r="U33" s="73"/>
      <c r="V33" s="73"/>
      <c r="W33" s="99" t="s">
        <v>19</v>
      </c>
      <c r="X33" s="100"/>
      <c r="Z33" s="75"/>
      <c r="AA33" s="76"/>
      <c r="AB33" s="76"/>
      <c r="AC33" s="76"/>
      <c r="AD33" s="76"/>
      <c r="AE33" s="76"/>
      <c r="AF33" s="76"/>
      <c r="AG33" s="76"/>
      <c r="AH33" s="99" t="s">
        <v>17</v>
      </c>
      <c r="AI33" s="100"/>
      <c r="AK33" s="225"/>
    </row>
    <row r="39" spans="34:36" ht="15" customHeight="1" thickBot="1">
      <c r="AH39" s="17"/>
      <c r="AI39" s="17"/>
      <c r="AJ39" s="17"/>
    </row>
    <row r="40" spans="26:36" ht="19.5" customHeight="1" thickBot="1">
      <c r="Z40" s="126" t="s">
        <v>9</v>
      </c>
      <c r="AA40" s="127"/>
      <c r="AB40" s="127"/>
      <c r="AC40" s="127"/>
      <c r="AD40" s="127"/>
      <c r="AE40" s="127"/>
      <c r="AF40" s="127"/>
      <c r="AG40" s="107">
        <f>SUM(AG41:AG44)</f>
        <v>9995</v>
      </c>
      <c r="AH40" s="107"/>
      <c r="AI40" s="107"/>
      <c r="AJ40" s="108"/>
    </row>
    <row r="41" spans="26:36" ht="15" customHeight="1">
      <c r="Z41" s="112" t="s">
        <v>33</v>
      </c>
      <c r="AA41" s="133" t="s">
        <v>10</v>
      </c>
      <c r="AB41" s="133"/>
      <c r="AC41" s="133"/>
      <c r="AD41" s="133"/>
      <c r="AE41" s="133"/>
      <c r="AF41" s="133"/>
      <c r="AG41" s="134">
        <v>5930</v>
      </c>
      <c r="AH41" s="134"/>
      <c r="AI41" s="134"/>
      <c r="AJ41" s="135"/>
    </row>
    <row r="42" spans="26:36" ht="15" customHeight="1">
      <c r="Z42" s="113"/>
      <c r="AA42" s="132" t="s">
        <v>11</v>
      </c>
      <c r="AB42" s="132"/>
      <c r="AC42" s="132"/>
      <c r="AD42" s="132"/>
      <c r="AE42" s="132"/>
      <c r="AF42" s="132"/>
      <c r="AG42" s="130">
        <v>1060</v>
      </c>
      <c r="AH42" s="130"/>
      <c r="AI42" s="130"/>
      <c r="AJ42" s="131"/>
    </row>
    <row r="43" spans="26:36" ht="15" customHeight="1">
      <c r="Z43" s="113"/>
      <c r="AA43" s="132" t="s">
        <v>12</v>
      </c>
      <c r="AB43" s="132"/>
      <c r="AC43" s="132"/>
      <c r="AD43" s="132"/>
      <c r="AE43" s="132"/>
      <c r="AF43" s="132"/>
      <c r="AG43" s="130">
        <v>2730</v>
      </c>
      <c r="AH43" s="130"/>
      <c r="AI43" s="130"/>
      <c r="AJ43" s="131"/>
    </row>
    <row r="44" spans="26:36" ht="15" customHeight="1" thickBot="1">
      <c r="Z44" s="114"/>
      <c r="AA44" s="115" t="s">
        <v>13</v>
      </c>
      <c r="AB44" s="115"/>
      <c r="AC44" s="115"/>
      <c r="AD44" s="115"/>
      <c r="AE44" s="115"/>
      <c r="AF44" s="115"/>
      <c r="AG44" s="128">
        <v>275</v>
      </c>
      <c r="AH44" s="128"/>
      <c r="AI44" s="128"/>
      <c r="AJ44" s="129"/>
    </row>
    <row r="46" spans="1:7" ht="23.25" customHeight="1">
      <c r="A46" s="4" t="s">
        <v>32</v>
      </c>
      <c r="B46" s="4"/>
      <c r="C46" s="4"/>
      <c r="D46" s="4"/>
      <c r="E46" s="4"/>
      <c r="F46" s="4"/>
      <c r="G46" s="4"/>
    </row>
    <row r="47" ht="29.25" customHeight="1"/>
    <row r="48" spans="1:36" ht="30" customHeight="1">
      <c r="A48" s="125" t="s">
        <v>56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</row>
    <row r="49" spans="5:6" ht="15" customHeight="1" thickBot="1">
      <c r="E49" s="1"/>
      <c r="F49" s="1"/>
    </row>
    <row r="50" spans="1:36" ht="29.25" customHeight="1">
      <c r="A50" s="5"/>
      <c r="B50" s="22"/>
      <c r="C50" s="23"/>
      <c r="D50" s="109" t="s">
        <v>49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36"/>
      <c r="Q50" s="109" t="s">
        <v>21</v>
      </c>
      <c r="R50" s="110"/>
      <c r="S50" s="110"/>
      <c r="T50" s="110"/>
      <c r="U50" s="110"/>
      <c r="V50" s="136"/>
      <c r="W50" s="109" t="s">
        <v>27</v>
      </c>
      <c r="X50" s="110"/>
      <c r="Y50" s="110"/>
      <c r="Z50" s="136"/>
      <c r="AA50" s="103" t="s">
        <v>30</v>
      </c>
      <c r="AB50" s="104"/>
      <c r="AC50" s="104"/>
      <c r="AD50" s="105"/>
      <c r="AE50" s="109" t="s">
        <v>28</v>
      </c>
      <c r="AF50" s="110"/>
      <c r="AG50" s="110"/>
      <c r="AH50" s="110"/>
      <c r="AI50" s="111"/>
      <c r="AJ50" s="5"/>
    </row>
    <row r="51" spans="1:36" ht="36" customHeight="1">
      <c r="A51" s="5"/>
      <c r="B51" s="116">
        <v>1</v>
      </c>
      <c r="C51" s="96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2"/>
      <c r="R51" s="73"/>
      <c r="S51" s="11" t="s">
        <v>38</v>
      </c>
      <c r="T51" s="97"/>
      <c r="U51" s="97"/>
      <c r="V51" s="20" t="s">
        <v>39</v>
      </c>
      <c r="W51" s="73"/>
      <c r="X51" s="73"/>
      <c r="Y51" s="74"/>
      <c r="Z51" s="3" t="s">
        <v>29</v>
      </c>
      <c r="AA51" s="120">
        <v>1620</v>
      </c>
      <c r="AB51" s="121"/>
      <c r="AC51" s="121"/>
      <c r="AD51" s="122"/>
      <c r="AE51" s="117"/>
      <c r="AF51" s="117"/>
      <c r="AG51" s="117"/>
      <c r="AH51" s="117"/>
      <c r="AI51" s="118"/>
      <c r="AJ51" s="17"/>
    </row>
    <row r="52" spans="1:36" ht="36" customHeight="1">
      <c r="A52" s="5"/>
      <c r="B52" s="116">
        <v>2</v>
      </c>
      <c r="C52" s="96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84"/>
      <c r="R52" s="85"/>
      <c r="S52" s="19" t="s">
        <v>38</v>
      </c>
      <c r="T52" s="119"/>
      <c r="U52" s="119"/>
      <c r="V52" s="21" t="s">
        <v>39</v>
      </c>
      <c r="W52" s="73"/>
      <c r="X52" s="73"/>
      <c r="Y52" s="74"/>
      <c r="Z52" s="3" t="s">
        <v>29</v>
      </c>
      <c r="AA52" s="120">
        <v>1620</v>
      </c>
      <c r="AB52" s="121"/>
      <c r="AC52" s="121"/>
      <c r="AD52" s="122"/>
      <c r="AE52" s="117"/>
      <c r="AF52" s="117"/>
      <c r="AG52" s="117"/>
      <c r="AH52" s="117"/>
      <c r="AI52" s="118"/>
      <c r="AJ52" s="17"/>
    </row>
    <row r="53" spans="1:36" ht="36" customHeight="1">
      <c r="A53" s="5"/>
      <c r="B53" s="116">
        <v>3</v>
      </c>
      <c r="C53" s="96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2"/>
      <c r="R53" s="73"/>
      <c r="S53" s="11" t="s">
        <v>37</v>
      </c>
      <c r="T53" s="97"/>
      <c r="U53" s="97"/>
      <c r="V53" s="20" t="s">
        <v>39</v>
      </c>
      <c r="W53" s="73"/>
      <c r="X53" s="73"/>
      <c r="Y53" s="74"/>
      <c r="Z53" s="3" t="s">
        <v>29</v>
      </c>
      <c r="AA53" s="120">
        <v>1620</v>
      </c>
      <c r="AB53" s="121"/>
      <c r="AC53" s="121"/>
      <c r="AD53" s="122"/>
      <c r="AE53" s="117"/>
      <c r="AF53" s="117"/>
      <c r="AG53" s="117"/>
      <c r="AH53" s="117"/>
      <c r="AI53" s="118"/>
      <c r="AJ53" s="17"/>
    </row>
    <row r="54" spans="1:36" ht="36" customHeight="1">
      <c r="A54" s="5"/>
      <c r="B54" s="116">
        <v>4</v>
      </c>
      <c r="C54" s="96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2"/>
      <c r="R54" s="73"/>
      <c r="S54" s="11" t="s">
        <v>37</v>
      </c>
      <c r="T54" s="97"/>
      <c r="U54" s="97"/>
      <c r="V54" s="20" t="s">
        <v>39</v>
      </c>
      <c r="W54" s="73"/>
      <c r="X54" s="73"/>
      <c r="Y54" s="74"/>
      <c r="Z54" s="3" t="s">
        <v>29</v>
      </c>
      <c r="AA54" s="120">
        <v>1620</v>
      </c>
      <c r="AB54" s="121"/>
      <c r="AC54" s="121"/>
      <c r="AD54" s="122"/>
      <c r="AE54" s="117"/>
      <c r="AF54" s="117"/>
      <c r="AG54" s="117"/>
      <c r="AH54" s="117"/>
      <c r="AI54" s="118"/>
      <c r="AJ54" s="17"/>
    </row>
    <row r="55" spans="1:36" ht="36" customHeight="1">
      <c r="A55" s="5"/>
      <c r="B55" s="116">
        <v>5</v>
      </c>
      <c r="C55" s="96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72"/>
      <c r="R55" s="73"/>
      <c r="S55" s="11" t="s">
        <v>37</v>
      </c>
      <c r="T55" s="97"/>
      <c r="U55" s="97"/>
      <c r="V55" s="20" t="s">
        <v>39</v>
      </c>
      <c r="W55" s="73"/>
      <c r="X55" s="73"/>
      <c r="Y55" s="74"/>
      <c r="Z55" s="3" t="s">
        <v>29</v>
      </c>
      <c r="AA55" s="120">
        <v>1620</v>
      </c>
      <c r="AB55" s="121"/>
      <c r="AC55" s="121"/>
      <c r="AD55" s="122"/>
      <c r="AE55" s="117"/>
      <c r="AF55" s="117"/>
      <c r="AG55" s="117"/>
      <c r="AH55" s="117"/>
      <c r="AI55" s="118"/>
      <c r="AJ55" s="17"/>
    </row>
    <row r="56" spans="1:36" ht="36" customHeight="1">
      <c r="A56" s="5"/>
      <c r="B56" s="116">
        <v>6</v>
      </c>
      <c r="C56" s="96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Q56" s="72"/>
      <c r="R56" s="73"/>
      <c r="S56" s="11" t="s">
        <v>37</v>
      </c>
      <c r="T56" s="97"/>
      <c r="U56" s="97"/>
      <c r="V56" s="20" t="s">
        <v>39</v>
      </c>
      <c r="W56" s="73"/>
      <c r="X56" s="73"/>
      <c r="Y56" s="74"/>
      <c r="Z56" s="3" t="s">
        <v>29</v>
      </c>
      <c r="AA56" s="120">
        <v>1620</v>
      </c>
      <c r="AB56" s="121"/>
      <c r="AC56" s="121"/>
      <c r="AD56" s="122"/>
      <c r="AE56" s="117"/>
      <c r="AF56" s="117"/>
      <c r="AG56" s="117"/>
      <c r="AH56" s="117"/>
      <c r="AI56" s="118"/>
      <c r="AJ56" s="17"/>
    </row>
    <row r="57" spans="1:36" ht="36" customHeight="1">
      <c r="A57" s="5"/>
      <c r="B57" s="116">
        <v>7</v>
      </c>
      <c r="C57" s="96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2"/>
      <c r="R57" s="73"/>
      <c r="S57" s="11" t="s">
        <v>37</v>
      </c>
      <c r="T57" s="97"/>
      <c r="U57" s="97"/>
      <c r="V57" s="20" t="s">
        <v>39</v>
      </c>
      <c r="W57" s="73"/>
      <c r="X57" s="73"/>
      <c r="Y57" s="74"/>
      <c r="Z57" s="3" t="s">
        <v>29</v>
      </c>
      <c r="AA57" s="120">
        <v>1620</v>
      </c>
      <c r="AB57" s="121"/>
      <c r="AC57" s="121"/>
      <c r="AD57" s="122"/>
      <c r="AE57" s="117"/>
      <c r="AF57" s="117"/>
      <c r="AG57" s="117"/>
      <c r="AH57" s="117"/>
      <c r="AI57" s="118"/>
      <c r="AJ57" s="17"/>
    </row>
    <row r="58" spans="1:36" ht="36" customHeight="1">
      <c r="A58" s="5"/>
      <c r="B58" s="116">
        <v>8</v>
      </c>
      <c r="C58" s="96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72"/>
      <c r="R58" s="73"/>
      <c r="S58" s="11" t="s">
        <v>37</v>
      </c>
      <c r="T58" s="97"/>
      <c r="U58" s="97"/>
      <c r="V58" s="20" t="s">
        <v>39</v>
      </c>
      <c r="W58" s="85"/>
      <c r="X58" s="85"/>
      <c r="Y58" s="123"/>
      <c r="Z58" s="3" t="s">
        <v>29</v>
      </c>
      <c r="AA58" s="120">
        <v>1620</v>
      </c>
      <c r="AB58" s="121"/>
      <c r="AC58" s="121"/>
      <c r="AD58" s="122"/>
      <c r="AE58" s="117"/>
      <c r="AF58" s="117"/>
      <c r="AG58" s="117"/>
      <c r="AH58" s="117"/>
      <c r="AI58" s="118"/>
      <c r="AJ58" s="17"/>
    </row>
    <row r="59" spans="1:36" ht="36" customHeight="1">
      <c r="A59" s="5"/>
      <c r="B59" s="116">
        <v>9</v>
      </c>
      <c r="C59" s="96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72"/>
      <c r="R59" s="73"/>
      <c r="S59" s="11" t="s">
        <v>37</v>
      </c>
      <c r="T59" s="97"/>
      <c r="U59" s="97"/>
      <c r="V59" s="20" t="s">
        <v>39</v>
      </c>
      <c r="W59" s="73"/>
      <c r="X59" s="73"/>
      <c r="Y59" s="74"/>
      <c r="Z59" s="3" t="s">
        <v>29</v>
      </c>
      <c r="AA59" s="120">
        <v>1620</v>
      </c>
      <c r="AB59" s="121"/>
      <c r="AC59" s="121"/>
      <c r="AD59" s="122"/>
      <c r="AE59" s="117"/>
      <c r="AF59" s="117"/>
      <c r="AG59" s="117"/>
      <c r="AH59" s="117"/>
      <c r="AI59" s="118"/>
      <c r="AJ59" s="17"/>
    </row>
    <row r="60" spans="1:36" ht="36" customHeight="1" thickBot="1">
      <c r="A60" s="5"/>
      <c r="B60" s="226">
        <v>10</v>
      </c>
      <c r="C60" s="227"/>
      <c r="D60" s="84"/>
      <c r="E60" s="85"/>
      <c r="F60" s="85"/>
      <c r="G60" s="85"/>
      <c r="H60" s="73"/>
      <c r="I60" s="73"/>
      <c r="J60" s="73"/>
      <c r="K60" s="73"/>
      <c r="L60" s="73"/>
      <c r="M60" s="73"/>
      <c r="N60" s="73"/>
      <c r="O60" s="73"/>
      <c r="P60" s="74"/>
      <c r="Q60" s="84"/>
      <c r="R60" s="85"/>
      <c r="S60" s="19" t="s">
        <v>37</v>
      </c>
      <c r="T60" s="119"/>
      <c r="U60" s="119"/>
      <c r="V60" s="21" t="s">
        <v>39</v>
      </c>
      <c r="W60" s="137"/>
      <c r="X60" s="137"/>
      <c r="Y60" s="138"/>
      <c r="Z60" s="13" t="s">
        <v>29</v>
      </c>
      <c r="AA60" s="86">
        <v>1620</v>
      </c>
      <c r="AB60" s="87"/>
      <c r="AC60" s="87"/>
      <c r="AD60" s="88"/>
      <c r="AE60" s="89"/>
      <c r="AF60" s="89"/>
      <c r="AG60" s="89"/>
      <c r="AH60" s="89"/>
      <c r="AI60" s="90"/>
      <c r="AJ60" s="17"/>
    </row>
    <row r="61" spans="1:36" s="30" customFormat="1" ht="36" customHeight="1" thickBot="1">
      <c r="A61" s="28"/>
      <c r="B61" s="228" t="s">
        <v>43</v>
      </c>
      <c r="C61" s="144"/>
      <c r="D61" s="144"/>
      <c r="E61" s="144"/>
      <c r="F61" s="144"/>
      <c r="G61" s="229"/>
      <c r="H61" s="142"/>
      <c r="I61" s="143"/>
      <c r="J61" s="143"/>
      <c r="K61" s="143"/>
      <c r="L61" s="143"/>
      <c r="M61" s="143"/>
      <c r="N61" s="143"/>
      <c r="O61" s="143"/>
      <c r="P61" s="143"/>
      <c r="Q61" s="144" t="s">
        <v>51</v>
      </c>
      <c r="R61" s="144"/>
      <c r="S61" s="145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39" t="s">
        <v>17</v>
      </c>
      <c r="AI61" s="140"/>
      <c r="AJ61" s="29"/>
    </row>
    <row r="62" spans="1:36" ht="25.5" customHeight="1">
      <c r="A62" s="9"/>
      <c r="B62" s="9"/>
      <c r="C62" s="9"/>
      <c r="D62" s="26"/>
      <c r="E62" s="26"/>
      <c r="F62" s="2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0"/>
      <c r="S62" s="10"/>
      <c r="T62" s="24"/>
      <c r="U62" s="24"/>
      <c r="V62" s="24"/>
      <c r="W62" s="24"/>
      <c r="X62" s="24"/>
      <c r="Y62" s="24"/>
      <c r="Z62" s="9"/>
      <c r="AA62" s="10"/>
      <c r="AB62" s="10"/>
      <c r="AC62" s="10"/>
      <c r="AD62" s="10"/>
      <c r="AE62" s="27"/>
      <c r="AF62" s="27"/>
      <c r="AG62" s="27"/>
      <c r="AH62" s="27"/>
      <c r="AI62" s="27"/>
      <c r="AJ62" s="5"/>
    </row>
    <row r="63" spans="1:36" ht="25.5" customHeight="1">
      <c r="A63" s="9"/>
      <c r="B63" s="9"/>
      <c r="C63" s="9"/>
      <c r="D63" s="26"/>
      <c r="E63" s="26"/>
      <c r="F63" s="2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0"/>
      <c r="S63" s="10"/>
      <c r="T63" s="24"/>
      <c r="U63" s="24"/>
      <c r="V63" s="24"/>
      <c r="W63" s="24"/>
      <c r="X63" s="24"/>
      <c r="Y63" s="24"/>
      <c r="Z63" s="9"/>
      <c r="AA63" s="10"/>
      <c r="AB63" s="10"/>
      <c r="AC63" s="10"/>
      <c r="AD63" s="10"/>
      <c r="AE63" s="27"/>
      <c r="AF63" s="27"/>
      <c r="AG63" s="27"/>
      <c r="AH63" s="27"/>
      <c r="AI63" s="27"/>
      <c r="AJ63" s="5"/>
    </row>
    <row r="64" spans="1:7" ht="24" customHeight="1">
      <c r="A64" s="9"/>
      <c r="B64" s="9"/>
      <c r="C64" s="9"/>
      <c r="D64" s="10"/>
      <c r="E64" s="10"/>
      <c r="F64" s="10"/>
      <c r="G64" s="5"/>
    </row>
    <row r="65" spans="1:7" ht="24" customHeight="1">
      <c r="A65" s="12" t="s">
        <v>50</v>
      </c>
      <c r="B65" s="12"/>
      <c r="C65" s="12"/>
      <c r="D65" s="12"/>
      <c r="E65" s="31"/>
      <c r="F65" s="31"/>
      <c r="G65" s="12"/>
    </row>
    <row r="66" spans="2:35" ht="21" customHeight="1">
      <c r="B66" s="141" t="s">
        <v>52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92" t="s">
        <v>21</v>
      </c>
      <c r="O66" s="92"/>
      <c r="P66" s="92"/>
      <c r="Q66" s="92"/>
      <c r="R66" s="92"/>
      <c r="S66" s="92"/>
      <c r="T66" s="92" t="s">
        <v>42</v>
      </c>
      <c r="U66" s="92"/>
      <c r="V66" s="92"/>
      <c r="W66" s="3"/>
      <c r="X66" s="92" t="s">
        <v>40</v>
      </c>
      <c r="Y66" s="92"/>
      <c r="Z66" s="92"/>
      <c r="AA66" s="92"/>
      <c r="AB66" s="92"/>
      <c r="AC66" s="92" t="s">
        <v>41</v>
      </c>
      <c r="AD66" s="92"/>
      <c r="AE66" s="92"/>
      <c r="AF66" s="92"/>
      <c r="AG66" s="92"/>
      <c r="AH66" s="92"/>
      <c r="AI66" s="10"/>
    </row>
    <row r="67" spans="2:35" ht="21" customHeight="1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92" t="s">
        <v>22</v>
      </c>
      <c r="O67" s="92"/>
      <c r="P67" s="92"/>
      <c r="Q67" s="92"/>
      <c r="R67" s="92"/>
      <c r="S67" s="92"/>
      <c r="T67" s="94" t="s">
        <v>44</v>
      </c>
      <c r="U67" s="95"/>
      <c r="V67" s="96"/>
      <c r="W67" s="3" t="s">
        <v>31</v>
      </c>
      <c r="X67" s="93">
        <v>1620</v>
      </c>
      <c r="Y67" s="93"/>
      <c r="Z67" s="93"/>
      <c r="AA67" s="93"/>
      <c r="AB67" s="93"/>
      <c r="AC67" s="91">
        <f>(5*X67)</f>
        <v>8100</v>
      </c>
      <c r="AD67" s="91"/>
      <c r="AE67" s="91"/>
      <c r="AF67" s="91"/>
      <c r="AG67" s="91"/>
      <c r="AH67" s="91"/>
      <c r="AI67" s="25"/>
    </row>
    <row r="68" spans="2:35" ht="21" customHeight="1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92" t="s">
        <v>23</v>
      </c>
      <c r="O68" s="92"/>
      <c r="P68" s="92"/>
      <c r="Q68" s="92"/>
      <c r="R68" s="92"/>
      <c r="S68" s="92"/>
      <c r="T68" s="94" t="s">
        <v>45</v>
      </c>
      <c r="U68" s="95"/>
      <c r="V68" s="96"/>
      <c r="W68" s="3" t="s">
        <v>31</v>
      </c>
      <c r="X68" s="93">
        <v>1620</v>
      </c>
      <c r="Y68" s="93"/>
      <c r="Z68" s="93"/>
      <c r="AA68" s="93"/>
      <c r="AB68" s="93"/>
      <c r="AC68" s="91">
        <f>(4*X68)</f>
        <v>6480</v>
      </c>
      <c r="AD68" s="91"/>
      <c r="AE68" s="91"/>
      <c r="AF68" s="91"/>
      <c r="AG68" s="91"/>
      <c r="AH68" s="91"/>
      <c r="AI68" s="25"/>
    </row>
    <row r="69" spans="2:35" ht="21" customHeight="1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92" t="s">
        <v>24</v>
      </c>
      <c r="O69" s="92"/>
      <c r="P69" s="92"/>
      <c r="Q69" s="92"/>
      <c r="R69" s="92"/>
      <c r="S69" s="92"/>
      <c r="T69" s="94" t="s">
        <v>46</v>
      </c>
      <c r="U69" s="95"/>
      <c r="V69" s="96"/>
      <c r="W69" s="3" t="s">
        <v>31</v>
      </c>
      <c r="X69" s="93">
        <v>1620</v>
      </c>
      <c r="Y69" s="93"/>
      <c r="Z69" s="93"/>
      <c r="AA69" s="93"/>
      <c r="AB69" s="93"/>
      <c r="AC69" s="91">
        <f>(3*X69)</f>
        <v>4860</v>
      </c>
      <c r="AD69" s="91"/>
      <c r="AE69" s="91"/>
      <c r="AF69" s="91"/>
      <c r="AG69" s="91"/>
      <c r="AH69" s="91"/>
      <c r="AI69" s="25"/>
    </row>
    <row r="70" spans="2:35" ht="21" customHeight="1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92" t="s">
        <v>25</v>
      </c>
      <c r="O70" s="92"/>
      <c r="P70" s="92"/>
      <c r="Q70" s="92"/>
      <c r="R70" s="92"/>
      <c r="S70" s="92"/>
      <c r="T70" s="94" t="s">
        <v>47</v>
      </c>
      <c r="U70" s="95"/>
      <c r="V70" s="96"/>
      <c r="W70" s="3" t="s">
        <v>31</v>
      </c>
      <c r="X70" s="93">
        <v>1620</v>
      </c>
      <c r="Y70" s="93"/>
      <c r="Z70" s="93"/>
      <c r="AA70" s="93"/>
      <c r="AB70" s="93"/>
      <c r="AC70" s="91">
        <f>(2*X70)</f>
        <v>3240</v>
      </c>
      <c r="AD70" s="91"/>
      <c r="AE70" s="91"/>
      <c r="AF70" s="91"/>
      <c r="AG70" s="91"/>
      <c r="AH70" s="91"/>
      <c r="AI70" s="25"/>
    </row>
    <row r="71" spans="2:35" ht="21" customHeight="1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92" t="s">
        <v>26</v>
      </c>
      <c r="O71" s="92"/>
      <c r="P71" s="92"/>
      <c r="Q71" s="92"/>
      <c r="R71" s="92"/>
      <c r="S71" s="92"/>
      <c r="T71" s="94" t="s">
        <v>48</v>
      </c>
      <c r="U71" s="95"/>
      <c r="V71" s="96"/>
      <c r="W71" s="3" t="s">
        <v>31</v>
      </c>
      <c r="X71" s="93">
        <v>1620</v>
      </c>
      <c r="Y71" s="93"/>
      <c r="Z71" s="93"/>
      <c r="AA71" s="93"/>
      <c r="AB71" s="93"/>
      <c r="AC71" s="91">
        <f>(1*X71)</f>
        <v>1620</v>
      </c>
      <c r="AD71" s="91"/>
      <c r="AE71" s="91"/>
      <c r="AF71" s="91"/>
      <c r="AG71" s="91"/>
      <c r="AH71" s="91"/>
      <c r="AI71" s="25"/>
    </row>
    <row r="72" spans="5:6" ht="15" customHeight="1">
      <c r="E72" s="1"/>
      <c r="F72" s="1"/>
    </row>
  </sheetData>
  <sheetProtection sheet="1" objects="1" scenarios="1"/>
  <mergeCells count="152">
    <mergeCell ref="AK31:AK32"/>
    <mergeCell ref="AH61:AI61"/>
    <mergeCell ref="B66:M71"/>
    <mergeCell ref="N71:S71"/>
    <mergeCell ref="T71:V71"/>
    <mergeCell ref="X71:AB71"/>
    <mergeCell ref="AC71:AH71"/>
    <mergeCell ref="B61:G61"/>
    <mergeCell ref="H61:P61"/>
    <mergeCell ref="Q61:R61"/>
    <mergeCell ref="S61:AG61"/>
    <mergeCell ref="D50:P50"/>
    <mergeCell ref="Q50:V50"/>
    <mergeCell ref="W50:Z50"/>
    <mergeCell ref="B60:C60"/>
    <mergeCell ref="T60:U60"/>
    <mergeCell ref="W60:Y60"/>
    <mergeCell ref="B57:C57"/>
    <mergeCell ref="B58:C58"/>
    <mergeCell ref="B59:C59"/>
    <mergeCell ref="B53:C53"/>
    <mergeCell ref="AA42:AF42"/>
    <mergeCell ref="AA41:AF41"/>
    <mergeCell ref="AG42:AJ42"/>
    <mergeCell ref="AG41:AJ41"/>
    <mergeCell ref="AG44:AJ44"/>
    <mergeCell ref="A48:AJ48"/>
    <mergeCell ref="AG43:AJ43"/>
    <mergeCell ref="AA43:AF43"/>
    <mergeCell ref="Z2:AJ3"/>
    <mergeCell ref="Z4:AJ4"/>
    <mergeCell ref="A9:AJ9"/>
    <mergeCell ref="Z40:AF40"/>
    <mergeCell ref="C2:L2"/>
    <mergeCell ref="M5:R5"/>
    <mergeCell ref="A5:B5"/>
    <mergeCell ref="A4:B4"/>
    <mergeCell ref="A3:B3"/>
    <mergeCell ref="M4:R4"/>
    <mergeCell ref="AE51:AI51"/>
    <mergeCell ref="AE52:AI52"/>
    <mergeCell ref="AE58:AI58"/>
    <mergeCell ref="AE53:AI53"/>
    <mergeCell ref="AE54:AI54"/>
    <mergeCell ref="AE55:AI55"/>
    <mergeCell ref="AE56:AI56"/>
    <mergeCell ref="AA59:AD59"/>
    <mergeCell ref="T58:U58"/>
    <mergeCell ref="T59:U59"/>
    <mergeCell ref="AE57:AI57"/>
    <mergeCell ref="AA58:AD58"/>
    <mergeCell ref="W59:Y59"/>
    <mergeCell ref="AA57:AD57"/>
    <mergeCell ref="W58:Y58"/>
    <mergeCell ref="B54:C54"/>
    <mergeCell ref="B55:C55"/>
    <mergeCell ref="B56:C56"/>
    <mergeCell ref="AA54:AD54"/>
    <mergeCell ref="AA55:AD55"/>
    <mergeCell ref="AA56:AD56"/>
    <mergeCell ref="T55:U55"/>
    <mergeCell ref="Q54:R54"/>
    <mergeCell ref="Q55:R55"/>
    <mergeCell ref="D55:P55"/>
    <mergeCell ref="B51:C51"/>
    <mergeCell ref="B52:C52"/>
    <mergeCell ref="AE59:AI59"/>
    <mergeCell ref="T51:U51"/>
    <mergeCell ref="T52:U52"/>
    <mergeCell ref="AA51:AD51"/>
    <mergeCell ref="AA52:AD52"/>
    <mergeCell ref="AA53:AD53"/>
    <mergeCell ref="W56:Y56"/>
    <mergeCell ref="W57:Y57"/>
    <mergeCell ref="AA50:AD50"/>
    <mergeCell ref="A10:AJ10"/>
    <mergeCell ref="AG40:AJ40"/>
    <mergeCell ref="AE50:AI50"/>
    <mergeCell ref="Z41:Z44"/>
    <mergeCell ref="AA44:AF44"/>
    <mergeCell ref="AH29:AI29"/>
    <mergeCell ref="AH33:AI33"/>
    <mergeCell ref="W29:X29"/>
    <mergeCell ref="W33:X33"/>
    <mergeCell ref="M3:R3"/>
    <mergeCell ref="M2:R2"/>
    <mergeCell ref="A2:B2"/>
    <mergeCell ref="W55:Y55"/>
    <mergeCell ref="W51:Y51"/>
    <mergeCell ref="W52:Y52"/>
    <mergeCell ref="W53:Y53"/>
    <mergeCell ref="W54:Y54"/>
    <mergeCell ref="T53:U53"/>
    <mergeCell ref="T54:U54"/>
    <mergeCell ref="Q58:R58"/>
    <mergeCell ref="Q59:R59"/>
    <mergeCell ref="T56:U56"/>
    <mergeCell ref="T57:U57"/>
    <mergeCell ref="Q56:R56"/>
    <mergeCell ref="Q57:R57"/>
    <mergeCell ref="Q51:R51"/>
    <mergeCell ref="Q52:R52"/>
    <mergeCell ref="Q53:R53"/>
    <mergeCell ref="AC70:AH70"/>
    <mergeCell ref="AC69:AH69"/>
    <mergeCell ref="AC68:AH68"/>
    <mergeCell ref="N70:S70"/>
    <mergeCell ref="N69:S69"/>
    <mergeCell ref="N68:S68"/>
    <mergeCell ref="N67:S67"/>
    <mergeCell ref="X68:AB68"/>
    <mergeCell ref="X69:AB69"/>
    <mergeCell ref="X70:AB70"/>
    <mergeCell ref="T70:V70"/>
    <mergeCell ref="T69:V69"/>
    <mergeCell ref="T68:V68"/>
    <mergeCell ref="Q60:R60"/>
    <mergeCell ref="AA60:AD60"/>
    <mergeCell ref="AE60:AI60"/>
    <mergeCell ref="AC67:AH67"/>
    <mergeCell ref="AC66:AH66"/>
    <mergeCell ref="X66:AB66"/>
    <mergeCell ref="X67:AB67"/>
    <mergeCell ref="N66:S66"/>
    <mergeCell ref="T66:V66"/>
    <mergeCell ref="T67:V67"/>
    <mergeCell ref="C3:H3"/>
    <mergeCell ref="I3:L3"/>
    <mergeCell ref="C4:H4"/>
    <mergeCell ref="I4:L4"/>
    <mergeCell ref="C5:H5"/>
    <mergeCell ref="I5:L5"/>
    <mergeCell ref="Y14:AB14"/>
    <mergeCell ref="AD14:AE14"/>
    <mergeCell ref="AG14:AH14"/>
    <mergeCell ref="U16:AC16"/>
    <mergeCell ref="W18:AJ18"/>
    <mergeCell ref="J23:Y23"/>
    <mergeCell ref="Z23:AA23"/>
    <mergeCell ref="Z29:AG29"/>
    <mergeCell ref="Z33:AG33"/>
    <mergeCell ref="R29:V29"/>
    <mergeCell ref="R33:V33"/>
    <mergeCell ref="D51:P51"/>
    <mergeCell ref="D52:P52"/>
    <mergeCell ref="D53:P53"/>
    <mergeCell ref="D54:P54"/>
    <mergeCell ref="D60:P60"/>
    <mergeCell ref="D56:P56"/>
    <mergeCell ref="D57:P57"/>
    <mergeCell ref="D58:P58"/>
    <mergeCell ref="D59:P59"/>
  </mergeCells>
  <printOptions/>
  <pageMargins left="0.6299212598425197" right="0.6299212598425197" top="0.7480314960629921" bottom="0.6299212598425197" header="0.5118110236220472" footer="0.5118110236220472"/>
  <pageSetup horizontalDpi="600" verticalDpi="600" orientation="portrait" paperSize="9" r:id="rId1"/>
  <headerFooter alignWithMargins="0">
    <oddHeader>&amp;R&amp;14&amp;P/&amp;N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showGridLines="0" view="pageBreakPreview" zoomScaleSheetLayoutView="100" workbookViewId="0" topLeftCell="A1">
      <selection activeCell="F8" sqref="F8"/>
    </sheetView>
  </sheetViews>
  <sheetFormatPr defaultColWidth="9.00390625" defaultRowHeight="15" customHeight="1"/>
  <cols>
    <col min="1" max="16384" width="2.50390625" style="38" customWidth="1"/>
  </cols>
  <sheetData>
    <row r="1" spans="1:19" ht="16.5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36" ht="17.25" customHeight="1">
      <c r="A2" s="222" t="s">
        <v>15</v>
      </c>
      <c r="B2" s="223"/>
      <c r="C2" s="160" t="s">
        <v>34</v>
      </c>
      <c r="D2" s="161"/>
      <c r="E2" s="161"/>
      <c r="F2" s="161"/>
      <c r="G2" s="161"/>
      <c r="H2" s="161"/>
      <c r="I2" s="161"/>
      <c r="J2" s="161"/>
      <c r="K2" s="161"/>
      <c r="L2" s="162"/>
      <c r="M2" s="160" t="s">
        <v>14</v>
      </c>
      <c r="N2" s="161"/>
      <c r="O2" s="161"/>
      <c r="P2" s="161"/>
      <c r="Q2" s="161"/>
      <c r="R2" s="162"/>
      <c r="Z2" s="219" t="s">
        <v>55</v>
      </c>
      <c r="AA2" s="219"/>
      <c r="AB2" s="219"/>
      <c r="AC2" s="219"/>
      <c r="AD2" s="219"/>
      <c r="AE2" s="219"/>
      <c r="AF2" s="219"/>
      <c r="AG2" s="219"/>
      <c r="AH2" s="219"/>
      <c r="AI2" s="219"/>
      <c r="AJ2" s="219"/>
    </row>
    <row r="3" spans="1:36" ht="19.5" customHeight="1">
      <c r="A3" s="159"/>
      <c r="B3" s="159"/>
      <c r="C3" s="156" t="s">
        <v>0</v>
      </c>
      <c r="D3" s="157"/>
      <c r="E3" s="157"/>
      <c r="F3" s="157"/>
      <c r="G3" s="157"/>
      <c r="H3" s="157"/>
      <c r="I3" s="157" t="s">
        <v>1</v>
      </c>
      <c r="J3" s="157"/>
      <c r="K3" s="157"/>
      <c r="L3" s="158"/>
      <c r="M3" s="221" t="s">
        <v>59</v>
      </c>
      <c r="N3" s="147"/>
      <c r="O3" s="147"/>
      <c r="P3" s="147"/>
      <c r="Q3" s="147"/>
      <c r="R3" s="148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</row>
    <row r="4" spans="1:36" ht="19.5" customHeight="1">
      <c r="A4" s="159"/>
      <c r="B4" s="159"/>
      <c r="C4" s="156" t="s">
        <v>2</v>
      </c>
      <c r="D4" s="157"/>
      <c r="E4" s="157"/>
      <c r="F4" s="157"/>
      <c r="G4" s="157"/>
      <c r="H4" s="157"/>
      <c r="I4" s="157" t="s">
        <v>60</v>
      </c>
      <c r="J4" s="157"/>
      <c r="K4" s="157"/>
      <c r="L4" s="158"/>
      <c r="M4" s="221" t="s">
        <v>6</v>
      </c>
      <c r="N4" s="147"/>
      <c r="O4" s="147"/>
      <c r="P4" s="147"/>
      <c r="Q4" s="147"/>
      <c r="R4" s="148"/>
      <c r="Z4" s="201" t="s">
        <v>53</v>
      </c>
      <c r="AA4" s="201"/>
      <c r="AB4" s="201"/>
      <c r="AC4" s="201"/>
      <c r="AD4" s="201"/>
      <c r="AE4" s="201"/>
      <c r="AF4" s="201"/>
      <c r="AG4" s="201"/>
      <c r="AH4" s="201"/>
      <c r="AI4" s="201"/>
      <c r="AJ4" s="201"/>
    </row>
    <row r="5" spans="1:18" ht="19.5" customHeight="1">
      <c r="A5" s="159"/>
      <c r="B5" s="159"/>
      <c r="C5" s="156" t="s">
        <v>3</v>
      </c>
      <c r="D5" s="157"/>
      <c r="E5" s="157"/>
      <c r="F5" s="157"/>
      <c r="G5" s="157"/>
      <c r="H5" s="157"/>
      <c r="I5" s="157" t="s">
        <v>4</v>
      </c>
      <c r="J5" s="157"/>
      <c r="K5" s="157"/>
      <c r="L5" s="158"/>
      <c r="M5" s="221" t="s">
        <v>5</v>
      </c>
      <c r="N5" s="147"/>
      <c r="O5" s="147"/>
      <c r="P5" s="147"/>
      <c r="Q5" s="147"/>
      <c r="R5" s="148"/>
    </row>
    <row r="8" spans="2:8" s="41" customFormat="1" ht="15" customHeight="1">
      <c r="B8" s="42"/>
      <c r="C8" s="42"/>
      <c r="D8" s="42"/>
      <c r="E8" s="42"/>
      <c r="F8" s="42"/>
      <c r="G8" s="42"/>
      <c r="H8" s="42"/>
    </row>
    <row r="9" spans="1:36" s="41" customFormat="1" ht="28.5" customHeight="1">
      <c r="A9" s="220" t="s">
        <v>54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s="41" customFormat="1" ht="28.5" customHeight="1">
      <c r="A10" s="220" t="s">
        <v>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</row>
    <row r="12" spans="28:36" s="43" customFormat="1" ht="27.75" customHeight="1">
      <c r="AB12" s="42"/>
      <c r="AC12" s="42"/>
      <c r="AD12" s="42"/>
      <c r="AE12" s="42"/>
      <c r="AF12" s="42"/>
      <c r="AG12" s="42"/>
      <c r="AH12" s="42"/>
      <c r="AI12" s="42"/>
      <c r="AJ12" s="42"/>
    </row>
    <row r="13" s="43" customFormat="1" ht="15" customHeight="1"/>
    <row r="14" spans="25:36" s="43" customFormat="1" ht="15" customHeight="1">
      <c r="Y14" s="154"/>
      <c r="Z14" s="154"/>
      <c r="AA14" s="154"/>
      <c r="AB14" s="154"/>
      <c r="AC14" s="44" t="s">
        <v>61</v>
      </c>
      <c r="AD14" s="154"/>
      <c r="AE14" s="154"/>
      <c r="AF14" s="44" t="s">
        <v>38</v>
      </c>
      <c r="AG14" s="154"/>
      <c r="AH14" s="154"/>
      <c r="AI14" s="44" t="s">
        <v>39</v>
      </c>
      <c r="AJ14" s="44"/>
    </row>
    <row r="15" spans="26:36" s="43" customFormat="1" ht="6" customHeight="1"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1:36" s="43" customFormat="1" ht="38.25" customHeight="1">
      <c r="U16" s="149"/>
      <c r="V16" s="149"/>
      <c r="W16" s="149"/>
      <c r="X16" s="149"/>
      <c r="Y16" s="149"/>
      <c r="Z16" s="149"/>
      <c r="AA16" s="149"/>
      <c r="AB16" s="149"/>
      <c r="AC16" s="149"/>
      <c r="AD16" s="46" t="s">
        <v>62</v>
      </c>
      <c r="AE16" s="47"/>
      <c r="AF16" s="46"/>
      <c r="AG16" s="46"/>
      <c r="AH16" s="46"/>
      <c r="AI16" s="46"/>
      <c r="AJ16" s="46"/>
    </row>
    <row r="17" spans="20:36" s="43" customFormat="1" ht="6" customHeight="1"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20:36" s="43" customFormat="1" ht="38.25" customHeight="1">
      <c r="T18" s="46" t="s">
        <v>16</v>
      </c>
      <c r="U18" s="46"/>
      <c r="V18" s="46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</row>
    <row r="19" s="43" customFormat="1" ht="15" customHeight="1"/>
    <row r="20" s="43" customFormat="1" ht="15" customHeight="1"/>
    <row r="21" s="43" customFormat="1" ht="15" customHeight="1"/>
    <row r="22" s="43" customFormat="1" ht="15" customHeight="1">
      <c r="I22" s="43" t="s">
        <v>18</v>
      </c>
    </row>
    <row r="23" spans="10:27" s="43" customFormat="1" ht="42.75" customHeight="1">
      <c r="J23" s="150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32" t="s">
        <v>17</v>
      </c>
      <c r="AA23" s="80"/>
    </row>
    <row r="24" s="43" customFormat="1" ht="15" customHeight="1"/>
    <row r="25" spans="2:36" s="43" customFormat="1" ht="15" customHeight="1">
      <c r="B25" s="49"/>
      <c r="C25" s="49"/>
      <c r="D25" s="49"/>
      <c r="E25" s="49"/>
      <c r="F25" s="49"/>
      <c r="G25" s="49"/>
      <c r="H25" s="49"/>
      <c r="I25" s="49"/>
      <c r="J25" s="49" t="s">
        <v>20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="43" customFormat="1" ht="15" customHeight="1"/>
    <row r="27" s="43" customFormat="1" ht="15" customHeight="1"/>
    <row r="28" s="43" customFormat="1" ht="15" customHeight="1">
      <c r="G28" s="43" t="s">
        <v>33</v>
      </c>
    </row>
    <row r="29" spans="7:35" s="43" customFormat="1" ht="35.25" customHeight="1">
      <c r="G29" s="49" t="s">
        <v>35</v>
      </c>
      <c r="R29" s="152"/>
      <c r="S29" s="153"/>
      <c r="T29" s="153"/>
      <c r="U29" s="153"/>
      <c r="V29" s="153"/>
      <c r="W29" s="147" t="s">
        <v>19</v>
      </c>
      <c r="X29" s="148"/>
      <c r="Z29" s="79"/>
      <c r="AA29" s="61"/>
      <c r="AB29" s="61"/>
      <c r="AC29" s="61"/>
      <c r="AD29" s="61"/>
      <c r="AE29" s="61"/>
      <c r="AF29" s="61"/>
      <c r="AG29" s="61"/>
      <c r="AH29" s="147" t="s">
        <v>17</v>
      </c>
      <c r="AI29" s="148"/>
    </row>
    <row r="30" spans="7:35" s="43" customFormat="1" ht="15" customHeight="1">
      <c r="G30" s="49"/>
      <c r="R30" s="50"/>
      <c r="S30" s="50"/>
      <c r="T30" s="50"/>
      <c r="U30" s="50"/>
      <c r="V30" s="50"/>
      <c r="W30" s="50"/>
      <c r="X30" s="51"/>
      <c r="Z30" s="50"/>
      <c r="AA30" s="50"/>
      <c r="AB30" s="50"/>
      <c r="AC30" s="50"/>
      <c r="AD30" s="50"/>
      <c r="AE30" s="50"/>
      <c r="AF30" s="50"/>
      <c r="AG30" s="50"/>
      <c r="AH30" s="50"/>
      <c r="AI30" s="51"/>
    </row>
    <row r="31" spans="7:35" s="43" customFormat="1" ht="15" customHeight="1">
      <c r="G31" s="49"/>
      <c r="R31" s="38" t="s">
        <v>57</v>
      </c>
      <c r="S31" s="50"/>
      <c r="T31" s="50"/>
      <c r="U31" s="50"/>
      <c r="V31" s="50"/>
      <c r="W31" s="50"/>
      <c r="X31" s="51"/>
      <c r="Z31" s="50"/>
      <c r="AA31" s="50"/>
      <c r="AB31" s="50"/>
      <c r="AC31" s="50"/>
      <c r="AD31" s="50"/>
      <c r="AE31" s="50"/>
      <c r="AF31" s="50"/>
      <c r="AG31" s="50"/>
      <c r="AH31" s="50"/>
      <c r="AI31" s="51"/>
    </row>
    <row r="32" spans="4:32" s="43" customFormat="1" ht="15" customHeight="1">
      <c r="D32" s="45"/>
      <c r="G32" s="51"/>
      <c r="AF32" s="50"/>
    </row>
    <row r="33" spans="7:35" s="43" customFormat="1" ht="35.25" customHeight="1">
      <c r="G33" s="49" t="s">
        <v>36</v>
      </c>
      <c r="R33" s="152"/>
      <c r="S33" s="153"/>
      <c r="T33" s="153"/>
      <c r="U33" s="153"/>
      <c r="V33" s="153"/>
      <c r="W33" s="147" t="s">
        <v>19</v>
      </c>
      <c r="X33" s="148"/>
      <c r="Z33" s="79"/>
      <c r="AA33" s="61"/>
      <c r="AB33" s="61"/>
      <c r="AC33" s="61"/>
      <c r="AD33" s="61"/>
      <c r="AE33" s="61"/>
      <c r="AF33" s="61"/>
      <c r="AG33" s="61"/>
      <c r="AH33" s="147" t="s">
        <v>17</v>
      </c>
      <c r="AI33" s="148"/>
    </row>
    <row r="36" ht="15" customHeight="1">
      <c r="AK36" s="38" t="s">
        <v>58</v>
      </c>
    </row>
    <row r="39" spans="34:36" ht="15" customHeight="1" thickBot="1">
      <c r="AH39" s="52"/>
      <c r="AI39" s="52"/>
      <c r="AJ39" s="52"/>
    </row>
    <row r="40" spans="26:36" ht="19.5" customHeight="1" thickBot="1">
      <c r="Z40" s="206" t="s">
        <v>9</v>
      </c>
      <c r="AA40" s="207"/>
      <c r="AB40" s="207"/>
      <c r="AC40" s="207"/>
      <c r="AD40" s="207"/>
      <c r="AE40" s="207"/>
      <c r="AF40" s="207"/>
      <c r="AG40" s="208">
        <f>SUM(AG41:AG44)</f>
        <v>9995</v>
      </c>
      <c r="AH40" s="208"/>
      <c r="AI40" s="208"/>
      <c r="AJ40" s="209"/>
    </row>
    <row r="41" spans="26:36" ht="15" customHeight="1">
      <c r="Z41" s="210" t="s">
        <v>33</v>
      </c>
      <c r="AA41" s="213" t="s">
        <v>10</v>
      </c>
      <c r="AB41" s="213"/>
      <c r="AC41" s="213"/>
      <c r="AD41" s="213"/>
      <c r="AE41" s="213"/>
      <c r="AF41" s="213"/>
      <c r="AG41" s="214">
        <v>5930</v>
      </c>
      <c r="AH41" s="214"/>
      <c r="AI41" s="214"/>
      <c r="AJ41" s="215"/>
    </row>
    <row r="42" spans="26:36" ht="15" customHeight="1">
      <c r="Z42" s="211"/>
      <c r="AA42" s="216" t="s">
        <v>11</v>
      </c>
      <c r="AB42" s="216"/>
      <c r="AC42" s="216"/>
      <c r="AD42" s="216"/>
      <c r="AE42" s="216"/>
      <c r="AF42" s="216"/>
      <c r="AG42" s="217">
        <v>1060</v>
      </c>
      <c r="AH42" s="217"/>
      <c r="AI42" s="217"/>
      <c r="AJ42" s="218"/>
    </row>
    <row r="43" spans="26:36" ht="15" customHeight="1">
      <c r="Z43" s="211"/>
      <c r="AA43" s="216" t="s">
        <v>12</v>
      </c>
      <c r="AB43" s="216"/>
      <c r="AC43" s="216"/>
      <c r="AD43" s="216"/>
      <c r="AE43" s="216"/>
      <c r="AF43" s="216"/>
      <c r="AG43" s="217">
        <v>2730</v>
      </c>
      <c r="AH43" s="217"/>
      <c r="AI43" s="217"/>
      <c r="AJ43" s="218"/>
    </row>
    <row r="44" spans="26:36" ht="15" customHeight="1" thickBot="1">
      <c r="Z44" s="212"/>
      <c r="AA44" s="195" t="s">
        <v>13</v>
      </c>
      <c r="AB44" s="195"/>
      <c r="AC44" s="195"/>
      <c r="AD44" s="195"/>
      <c r="AE44" s="195"/>
      <c r="AF44" s="195"/>
      <c r="AG44" s="196">
        <v>275</v>
      </c>
      <c r="AH44" s="196"/>
      <c r="AI44" s="196"/>
      <c r="AJ44" s="197"/>
    </row>
    <row r="46" spans="1:7" ht="23.25" customHeight="1">
      <c r="A46" s="42" t="s">
        <v>32</v>
      </c>
      <c r="B46" s="42"/>
      <c r="C46" s="42"/>
      <c r="D46" s="42"/>
      <c r="E46" s="42"/>
      <c r="F46" s="42"/>
      <c r="G46" s="42"/>
    </row>
    <row r="47" ht="29.25" customHeight="1"/>
    <row r="48" spans="1:36" ht="30" customHeight="1">
      <c r="A48" s="201" t="s">
        <v>56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</row>
    <row r="49" spans="5:6" ht="15" customHeight="1" thickBot="1">
      <c r="E49" s="53"/>
      <c r="F49" s="53"/>
    </row>
    <row r="50" spans="1:36" ht="29.25" customHeight="1">
      <c r="A50" s="37"/>
      <c r="B50" s="54"/>
      <c r="C50" s="55"/>
      <c r="D50" s="198" t="s">
        <v>49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202"/>
      <c r="Q50" s="198" t="s">
        <v>21</v>
      </c>
      <c r="R50" s="199"/>
      <c r="S50" s="199"/>
      <c r="T50" s="199"/>
      <c r="U50" s="199"/>
      <c r="V50" s="202"/>
      <c r="W50" s="198" t="s">
        <v>27</v>
      </c>
      <c r="X50" s="199"/>
      <c r="Y50" s="199"/>
      <c r="Z50" s="202"/>
      <c r="AA50" s="203" t="s">
        <v>30</v>
      </c>
      <c r="AB50" s="204"/>
      <c r="AC50" s="204"/>
      <c r="AD50" s="205"/>
      <c r="AE50" s="198" t="s">
        <v>28</v>
      </c>
      <c r="AF50" s="199"/>
      <c r="AG50" s="199"/>
      <c r="AH50" s="199"/>
      <c r="AI50" s="200"/>
      <c r="AJ50" s="37"/>
    </row>
    <row r="51" spans="1:36" ht="36" customHeight="1">
      <c r="A51" s="37"/>
      <c r="B51" s="180">
        <v>1</v>
      </c>
      <c r="C51" s="162"/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5"/>
      <c r="Q51" s="152"/>
      <c r="R51" s="153"/>
      <c r="S51" s="56" t="s">
        <v>38</v>
      </c>
      <c r="T51" s="188"/>
      <c r="U51" s="188"/>
      <c r="V51" s="57" t="s">
        <v>39</v>
      </c>
      <c r="W51" s="153"/>
      <c r="X51" s="153"/>
      <c r="Y51" s="155"/>
      <c r="Z51" s="39" t="s">
        <v>29</v>
      </c>
      <c r="AA51" s="189">
        <v>1620</v>
      </c>
      <c r="AB51" s="190"/>
      <c r="AC51" s="190"/>
      <c r="AD51" s="191"/>
      <c r="AE51" s="192">
        <f>IF(W51="　","　",W51*AA51)</f>
        <v>0</v>
      </c>
      <c r="AF51" s="192"/>
      <c r="AG51" s="192"/>
      <c r="AH51" s="192"/>
      <c r="AI51" s="193"/>
      <c r="AJ51" s="52"/>
    </row>
    <row r="52" spans="1:36" ht="36" customHeight="1">
      <c r="A52" s="37"/>
      <c r="B52" s="180">
        <v>2</v>
      </c>
      <c r="C52" s="162"/>
      <c r="D52" s="152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5"/>
      <c r="Q52" s="183"/>
      <c r="R52" s="184"/>
      <c r="S52" s="58" t="s">
        <v>38</v>
      </c>
      <c r="T52" s="185"/>
      <c r="U52" s="185"/>
      <c r="V52" s="59" t="s">
        <v>39</v>
      </c>
      <c r="W52" s="153"/>
      <c r="X52" s="153"/>
      <c r="Y52" s="155"/>
      <c r="Z52" s="39" t="s">
        <v>29</v>
      </c>
      <c r="AA52" s="189">
        <v>1620</v>
      </c>
      <c r="AB52" s="190"/>
      <c r="AC52" s="190"/>
      <c r="AD52" s="191"/>
      <c r="AE52" s="192">
        <f aca="true" t="shared" si="0" ref="AE52:AE60">IF(W52="　","　",W52*AA52)</f>
        <v>0</v>
      </c>
      <c r="AF52" s="192"/>
      <c r="AG52" s="192"/>
      <c r="AH52" s="192"/>
      <c r="AI52" s="193"/>
      <c r="AJ52" s="52"/>
    </row>
    <row r="53" spans="1:36" ht="36" customHeight="1">
      <c r="A53" s="37"/>
      <c r="B53" s="180">
        <v>3</v>
      </c>
      <c r="C53" s="162"/>
      <c r="D53" s="152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5"/>
      <c r="Q53" s="152"/>
      <c r="R53" s="153"/>
      <c r="S53" s="56" t="s">
        <v>37</v>
      </c>
      <c r="T53" s="188"/>
      <c r="U53" s="188"/>
      <c r="V53" s="57" t="s">
        <v>39</v>
      </c>
      <c r="W53" s="153"/>
      <c r="X53" s="153"/>
      <c r="Y53" s="155"/>
      <c r="Z53" s="39" t="s">
        <v>29</v>
      </c>
      <c r="AA53" s="189">
        <v>1620</v>
      </c>
      <c r="AB53" s="190"/>
      <c r="AC53" s="190"/>
      <c r="AD53" s="191"/>
      <c r="AE53" s="192">
        <f t="shared" si="0"/>
        <v>0</v>
      </c>
      <c r="AF53" s="192"/>
      <c r="AG53" s="192"/>
      <c r="AH53" s="192"/>
      <c r="AI53" s="193"/>
      <c r="AJ53" s="52"/>
    </row>
    <row r="54" spans="1:36" ht="36" customHeight="1">
      <c r="A54" s="37"/>
      <c r="B54" s="180">
        <v>4</v>
      </c>
      <c r="C54" s="162"/>
      <c r="D54" s="15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5"/>
      <c r="Q54" s="152"/>
      <c r="R54" s="153"/>
      <c r="S54" s="56" t="s">
        <v>37</v>
      </c>
      <c r="T54" s="188"/>
      <c r="U54" s="188"/>
      <c r="V54" s="57" t="s">
        <v>39</v>
      </c>
      <c r="W54" s="153"/>
      <c r="X54" s="153"/>
      <c r="Y54" s="155"/>
      <c r="Z54" s="39" t="s">
        <v>29</v>
      </c>
      <c r="AA54" s="189">
        <v>1620</v>
      </c>
      <c r="AB54" s="190"/>
      <c r="AC54" s="190"/>
      <c r="AD54" s="191"/>
      <c r="AE54" s="192">
        <f t="shared" si="0"/>
        <v>0</v>
      </c>
      <c r="AF54" s="192"/>
      <c r="AG54" s="192"/>
      <c r="AH54" s="192"/>
      <c r="AI54" s="193"/>
      <c r="AJ54" s="52"/>
    </row>
    <row r="55" spans="1:36" ht="36" customHeight="1">
      <c r="A55" s="37"/>
      <c r="B55" s="180">
        <v>5</v>
      </c>
      <c r="C55" s="162"/>
      <c r="D55" s="152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5"/>
      <c r="Q55" s="152"/>
      <c r="R55" s="153"/>
      <c r="S55" s="56" t="s">
        <v>37</v>
      </c>
      <c r="T55" s="188"/>
      <c r="U55" s="188"/>
      <c r="V55" s="57" t="s">
        <v>39</v>
      </c>
      <c r="W55" s="153"/>
      <c r="X55" s="153"/>
      <c r="Y55" s="155"/>
      <c r="Z55" s="39" t="s">
        <v>29</v>
      </c>
      <c r="AA55" s="189">
        <v>1620</v>
      </c>
      <c r="AB55" s="190"/>
      <c r="AC55" s="190"/>
      <c r="AD55" s="191"/>
      <c r="AE55" s="192">
        <f t="shared" si="0"/>
        <v>0</v>
      </c>
      <c r="AF55" s="192"/>
      <c r="AG55" s="192"/>
      <c r="AH55" s="192"/>
      <c r="AI55" s="193"/>
      <c r="AJ55" s="52"/>
    </row>
    <row r="56" spans="1:36" ht="36" customHeight="1">
      <c r="A56" s="37"/>
      <c r="B56" s="180">
        <v>6</v>
      </c>
      <c r="C56" s="162"/>
      <c r="D56" s="152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5"/>
      <c r="Q56" s="152"/>
      <c r="R56" s="153"/>
      <c r="S56" s="56" t="s">
        <v>37</v>
      </c>
      <c r="T56" s="188"/>
      <c r="U56" s="188"/>
      <c r="V56" s="57" t="s">
        <v>39</v>
      </c>
      <c r="W56" s="153"/>
      <c r="X56" s="153"/>
      <c r="Y56" s="155"/>
      <c r="Z56" s="39" t="s">
        <v>29</v>
      </c>
      <c r="AA56" s="189">
        <v>1620</v>
      </c>
      <c r="AB56" s="190"/>
      <c r="AC56" s="190"/>
      <c r="AD56" s="191"/>
      <c r="AE56" s="192">
        <f t="shared" si="0"/>
        <v>0</v>
      </c>
      <c r="AF56" s="192"/>
      <c r="AG56" s="192"/>
      <c r="AH56" s="192"/>
      <c r="AI56" s="193"/>
      <c r="AJ56" s="52"/>
    </row>
    <row r="57" spans="1:36" ht="36" customHeight="1">
      <c r="A57" s="37"/>
      <c r="B57" s="180">
        <v>7</v>
      </c>
      <c r="C57" s="162"/>
      <c r="D57" s="152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5"/>
      <c r="Q57" s="152"/>
      <c r="R57" s="153"/>
      <c r="S57" s="56" t="s">
        <v>37</v>
      </c>
      <c r="T57" s="188"/>
      <c r="U57" s="188"/>
      <c r="V57" s="57" t="s">
        <v>39</v>
      </c>
      <c r="W57" s="153"/>
      <c r="X57" s="153"/>
      <c r="Y57" s="155"/>
      <c r="Z57" s="39" t="s">
        <v>29</v>
      </c>
      <c r="AA57" s="189">
        <v>1620</v>
      </c>
      <c r="AB57" s="190"/>
      <c r="AC57" s="190"/>
      <c r="AD57" s="191"/>
      <c r="AE57" s="192">
        <f t="shared" si="0"/>
        <v>0</v>
      </c>
      <c r="AF57" s="192"/>
      <c r="AG57" s="192"/>
      <c r="AH57" s="192"/>
      <c r="AI57" s="193"/>
      <c r="AJ57" s="52"/>
    </row>
    <row r="58" spans="1:36" ht="36" customHeight="1">
      <c r="A58" s="37"/>
      <c r="B58" s="180">
        <v>8</v>
      </c>
      <c r="C58" s="162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5"/>
      <c r="Q58" s="152"/>
      <c r="R58" s="153"/>
      <c r="S58" s="56" t="s">
        <v>37</v>
      </c>
      <c r="T58" s="188"/>
      <c r="U58" s="188"/>
      <c r="V58" s="57" t="s">
        <v>39</v>
      </c>
      <c r="W58" s="184"/>
      <c r="X58" s="184"/>
      <c r="Y58" s="194"/>
      <c r="Z58" s="39" t="s">
        <v>29</v>
      </c>
      <c r="AA58" s="189">
        <v>1620</v>
      </c>
      <c r="AB58" s="190"/>
      <c r="AC58" s="190"/>
      <c r="AD58" s="191"/>
      <c r="AE58" s="192">
        <f t="shared" si="0"/>
        <v>0</v>
      </c>
      <c r="AF58" s="192"/>
      <c r="AG58" s="192"/>
      <c r="AH58" s="192"/>
      <c r="AI58" s="193"/>
      <c r="AJ58" s="52"/>
    </row>
    <row r="59" spans="1:36" ht="36" customHeight="1">
      <c r="A59" s="37"/>
      <c r="B59" s="180">
        <v>9</v>
      </c>
      <c r="C59" s="16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5"/>
      <c r="Q59" s="152"/>
      <c r="R59" s="153"/>
      <c r="S59" s="56" t="s">
        <v>37</v>
      </c>
      <c r="T59" s="188"/>
      <c r="U59" s="188"/>
      <c r="V59" s="57" t="s">
        <v>39</v>
      </c>
      <c r="W59" s="153"/>
      <c r="X59" s="153"/>
      <c r="Y59" s="155"/>
      <c r="Z59" s="39" t="s">
        <v>29</v>
      </c>
      <c r="AA59" s="189">
        <v>1620</v>
      </c>
      <c r="AB59" s="190"/>
      <c r="AC59" s="190"/>
      <c r="AD59" s="191"/>
      <c r="AE59" s="192">
        <f t="shared" si="0"/>
        <v>0</v>
      </c>
      <c r="AF59" s="192"/>
      <c r="AG59" s="192"/>
      <c r="AH59" s="192"/>
      <c r="AI59" s="193"/>
      <c r="AJ59" s="52"/>
    </row>
    <row r="60" spans="1:36" ht="36" customHeight="1" thickBot="1">
      <c r="A60" s="37"/>
      <c r="B60" s="181">
        <v>10</v>
      </c>
      <c r="C60" s="182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5"/>
      <c r="Q60" s="183"/>
      <c r="R60" s="184"/>
      <c r="S60" s="58" t="s">
        <v>37</v>
      </c>
      <c r="T60" s="185"/>
      <c r="U60" s="185"/>
      <c r="V60" s="59" t="s">
        <v>39</v>
      </c>
      <c r="W60" s="186"/>
      <c r="X60" s="186"/>
      <c r="Y60" s="187"/>
      <c r="Z60" s="60" t="s">
        <v>29</v>
      </c>
      <c r="AA60" s="175">
        <v>1620</v>
      </c>
      <c r="AB60" s="176"/>
      <c r="AC60" s="176"/>
      <c r="AD60" s="177"/>
      <c r="AE60" s="178">
        <f t="shared" si="0"/>
        <v>0</v>
      </c>
      <c r="AF60" s="178"/>
      <c r="AG60" s="178"/>
      <c r="AH60" s="178"/>
      <c r="AI60" s="179"/>
      <c r="AJ60" s="52"/>
    </row>
    <row r="61" spans="1:36" s="64" customFormat="1" ht="36" customHeight="1" thickBot="1">
      <c r="A61" s="62"/>
      <c r="B61" s="168" t="s">
        <v>43</v>
      </c>
      <c r="C61" s="169"/>
      <c r="D61" s="169"/>
      <c r="E61" s="169"/>
      <c r="F61" s="169"/>
      <c r="G61" s="169"/>
      <c r="H61" s="170">
        <f>COUNTA(W51:Y60)</f>
        <v>0</v>
      </c>
      <c r="I61" s="171"/>
      <c r="J61" s="171"/>
      <c r="K61" s="171"/>
      <c r="L61" s="171"/>
      <c r="M61" s="171"/>
      <c r="N61" s="171"/>
      <c r="O61" s="171"/>
      <c r="P61" s="171"/>
      <c r="Q61" s="172" t="s">
        <v>51</v>
      </c>
      <c r="R61" s="172"/>
      <c r="S61" s="173">
        <f>SUM(AE51:AI60)</f>
        <v>0</v>
      </c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65" t="s">
        <v>17</v>
      </c>
      <c r="AI61" s="166"/>
      <c r="AJ61" s="63"/>
    </row>
    <row r="62" spans="1:36" ht="25.5" customHeight="1">
      <c r="A62" s="65"/>
      <c r="B62" s="65"/>
      <c r="C62" s="65"/>
      <c r="D62" s="66"/>
      <c r="E62" s="66"/>
      <c r="F62" s="6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67"/>
      <c r="S62" s="67"/>
      <c r="T62" s="68"/>
      <c r="U62" s="68"/>
      <c r="V62" s="68"/>
      <c r="W62" s="68"/>
      <c r="X62" s="68"/>
      <c r="Y62" s="68"/>
      <c r="Z62" s="65"/>
      <c r="AA62" s="67"/>
      <c r="AB62" s="67"/>
      <c r="AC62" s="67"/>
      <c r="AD62" s="67"/>
      <c r="AE62" s="69"/>
      <c r="AF62" s="69"/>
      <c r="AG62" s="69"/>
      <c r="AH62" s="69"/>
      <c r="AI62" s="69"/>
      <c r="AJ62" s="37"/>
    </row>
    <row r="63" spans="1:36" ht="25.5" customHeight="1">
      <c r="A63" s="65"/>
      <c r="B63" s="65"/>
      <c r="C63" s="65"/>
      <c r="D63" s="66"/>
      <c r="E63" s="66"/>
      <c r="F63" s="6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67"/>
      <c r="S63" s="67"/>
      <c r="T63" s="68"/>
      <c r="U63" s="68"/>
      <c r="V63" s="68"/>
      <c r="W63" s="68"/>
      <c r="X63" s="68"/>
      <c r="Y63" s="68"/>
      <c r="Z63" s="65"/>
      <c r="AA63" s="67"/>
      <c r="AB63" s="67"/>
      <c r="AC63" s="67"/>
      <c r="AD63" s="67"/>
      <c r="AE63" s="69"/>
      <c r="AF63" s="69"/>
      <c r="AG63" s="69"/>
      <c r="AH63" s="69"/>
      <c r="AI63" s="69"/>
      <c r="AJ63" s="37"/>
    </row>
    <row r="64" spans="1:7" ht="24" customHeight="1">
      <c r="A64" s="65"/>
      <c r="B64" s="65"/>
      <c r="C64" s="65"/>
      <c r="D64" s="67"/>
      <c r="E64" s="67"/>
      <c r="F64" s="67"/>
      <c r="G64" s="37"/>
    </row>
    <row r="65" spans="1:7" ht="24" customHeight="1">
      <c r="A65" s="70" t="s">
        <v>50</v>
      </c>
      <c r="B65" s="70"/>
      <c r="C65" s="70"/>
      <c r="D65" s="70"/>
      <c r="E65" s="40"/>
      <c r="F65" s="40"/>
      <c r="G65" s="70"/>
    </row>
    <row r="66" spans="2:35" ht="21" customHeight="1">
      <c r="B66" s="167" t="s">
        <v>52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59" t="s">
        <v>21</v>
      </c>
      <c r="O66" s="159"/>
      <c r="P66" s="159"/>
      <c r="Q66" s="159"/>
      <c r="R66" s="159"/>
      <c r="S66" s="159"/>
      <c r="T66" s="159" t="s">
        <v>42</v>
      </c>
      <c r="U66" s="159"/>
      <c r="V66" s="159"/>
      <c r="W66" s="39"/>
      <c r="X66" s="159" t="s">
        <v>40</v>
      </c>
      <c r="Y66" s="159"/>
      <c r="Z66" s="159"/>
      <c r="AA66" s="159"/>
      <c r="AB66" s="159"/>
      <c r="AC66" s="159" t="s">
        <v>41</v>
      </c>
      <c r="AD66" s="159"/>
      <c r="AE66" s="159"/>
      <c r="AF66" s="159"/>
      <c r="AG66" s="159"/>
      <c r="AH66" s="159"/>
      <c r="AI66" s="67"/>
    </row>
    <row r="67" spans="2:35" ht="21" customHeight="1"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59" t="s">
        <v>22</v>
      </c>
      <c r="O67" s="159"/>
      <c r="P67" s="159"/>
      <c r="Q67" s="159"/>
      <c r="R67" s="159"/>
      <c r="S67" s="159"/>
      <c r="T67" s="160" t="s">
        <v>44</v>
      </c>
      <c r="U67" s="161"/>
      <c r="V67" s="162"/>
      <c r="W67" s="39" t="s">
        <v>31</v>
      </c>
      <c r="X67" s="163">
        <v>1620</v>
      </c>
      <c r="Y67" s="163"/>
      <c r="Z67" s="163"/>
      <c r="AA67" s="163"/>
      <c r="AB67" s="163"/>
      <c r="AC67" s="164">
        <f>(5*X67)</f>
        <v>8100</v>
      </c>
      <c r="AD67" s="164"/>
      <c r="AE67" s="164"/>
      <c r="AF67" s="164"/>
      <c r="AG67" s="164"/>
      <c r="AH67" s="164"/>
      <c r="AI67" s="71"/>
    </row>
    <row r="68" spans="2:35" ht="21" customHeight="1"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59" t="s">
        <v>23</v>
      </c>
      <c r="O68" s="159"/>
      <c r="P68" s="159"/>
      <c r="Q68" s="159"/>
      <c r="R68" s="159"/>
      <c r="S68" s="159"/>
      <c r="T68" s="160" t="s">
        <v>45</v>
      </c>
      <c r="U68" s="161"/>
      <c r="V68" s="162"/>
      <c r="W68" s="39" t="s">
        <v>31</v>
      </c>
      <c r="X68" s="163">
        <v>1620</v>
      </c>
      <c r="Y68" s="163"/>
      <c r="Z68" s="163"/>
      <c r="AA68" s="163"/>
      <c r="AB68" s="163"/>
      <c r="AC68" s="164">
        <f>(4*X68)</f>
        <v>6480</v>
      </c>
      <c r="AD68" s="164"/>
      <c r="AE68" s="164"/>
      <c r="AF68" s="164"/>
      <c r="AG68" s="164"/>
      <c r="AH68" s="164"/>
      <c r="AI68" s="71"/>
    </row>
    <row r="69" spans="2:35" ht="21" customHeight="1"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59" t="s">
        <v>24</v>
      </c>
      <c r="O69" s="159"/>
      <c r="P69" s="159"/>
      <c r="Q69" s="159"/>
      <c r="R69" s="159"/>
      <c r="S69" s="159"/>
      <c r="T69" s="160" t="s">
        <v>46</v>
      </c>
      <c r="U69" s="161"/>
      <c r="V69" s="162"/>
      <c r="W69" s="39" t="s">
        <v>31</v>
      </c>
      <c r="X69" s="163">
        <v>1620</v>
      </c>
      <c r="Y69" s="163"/>
      <c r="Z69" s="163"/>
      <c r="AA69" s="163"/>
      <c r="AB69" s="163"/>
      <c r="AC69" s="164">
        <f>(3*X69)</f>
        <v>4860</v>
      </c>
      <c r="AD69" s="164"/>
      <c r="AE69" s="164"/>
      <c r="AF69" s="164"/>
      <c r="AG69" s="164"/>
      <c r="AH69" s="164"/>
      <c r="AI69" s="71"/>
    </row>
    <row r="70" spans="2:35" ht="21" customHeight="1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59" t="s">
        <v>25</v>
      </c>
      <c r="O70" s="159"/>
      <c r="P70" s="159"/>
      <c r="Q70" s="159"/>
      <c r="R70" s="159"/>
      <c r="S70" s="159"/>
      <c r="T70" s="160" t="s">
        <v>47</v>
      </c>
      <c r="U70" s="161"/>
      <c r="V70" s="162"/>
      <c r="W70" s="39" t="s">
        <v>31</v>
      </c>
      <c r="X70" s="163">
        <v>1620</v>
      </c>
      <c r="Y70" s="163"/>
      <c r="Z70" s="163"/>
      <c r="AA70" s="163"/>
      <c r="AB70" s="163"/>
      <c r="AC70" s="164">
        <f>(2*X70)</f>
        <v>3240</v>
      </c>
      <c r="AD70" s="164"/>
      <c r="AE70" s="164"/>
      <c r="AF70" s="164"/>
      <c r="AG70" s="164"/>
      <c r="AH70" s="164"/>
      <c r="AI70" s="71"/>
    </row>
    <row r="71" spans="2:35" ht="21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59" t="s">
        <v>26</v>
      </c>
      <c r="O71" s="159"/>
      <c r="P71" s="159"/>
      <c r="Q71" s="159"/>
      <c r="R71" s="159"/>
      <c r="S71" s="159"/>
      <c r="T71" s="160" t="s">
        <v>48</v>
      </c>
      <c r="U71" s="161"/>
      <c r="V71" s="162"/>
      <c r="W71" s="39" t="s">
        <v>31</v>
      </c>
      <c r="X71" s="163">
        <v>1620</v>
      </c>
      <c r="Y71" s="163"/>
      <c r="Z71" s="163"/>
      <c r="AA71" s="163"/>
      <c r="AB71" s="163"/>
      <c r="AC71" s="164">
        <f>(1*X71)</f>
        <v>1620</v>
      </c>
      <c r="AD71" s="164"/>
      <c r="AE71" s="164"/>
      <c r="AF71" s="164"/>
      <c r="AG71" s="164"/>
      <c r="AH71" s="164"/>
      <c r="AI71" s="71"/>
    </row>
    <row r="72" spans="5:6" ht="15" customHeight="1">
      <c r="E72" s="53"/>
      <c r="F72" s="53"/>
    </row>
  </sheetData>
  <sheetProtection sheet="1" objects="1" scenarios="1"/>
  <mergeCells count="151">
    <mergeCell ref="C2:L2"/>
    <mergeCell ref="M2:R2"/>
    <mergeCell ref="A3:B3"/>
    <mergeCell ref="M3:R3"/>
    <mergeCell ref="R33:V33"/>
    <mergeCell ref="Z2:AJ3"/>
    <mergeCell ref="A9:AJ9"/>
    <mergeCell ref="A10:AJ10"/>
    <mergeCell ref="Z4:AJ4"/>
    <mergeCell ref="A4:B4"/>
    <mergeCell ref="M4:R4"/>
    <mergeCell ref="A5:B5"/>
    <mergeCell ref="M5:R5"/>
    <mergeCell ref="A2:B2"/>
    <mergeCell ref="Z40:AF40"/>
    <mergeCell ref="AG40:AJ40"/>
    <mergeCell ref="Z41:Z44"/>
    <mergeCell ref="AA41:AF41"/>
    <mergeCell ref="AG41:AJ41"/>
    <mergeCell ref="AA42:AF42"/>
    <mergeCell ref="AG42:AJ42"/>
    <mergeCell ref="AA43:AF43"/>
    <mergeCell ref="AG43:AJ43"/>
    <mergeCell ref="AA51:AD51"/>
    <mergeCell ref="AE51:AI51"/>
    <mergeCell ref="D50:P50"/>
    <mergeCell ref="Q50:V50"/>
    <mergeCell ref="W50:Z50"/>
    <mergeCell ref="AA50:AD50"/>
    <mergeCell ref="D51:P51"/>
    <mergeCell ref="AA44:AF44"/>
    <mergeCell ref="AG44:AJ44"/>
    <mergeCell ref="AE50:AI50"/>
    <mergeCell ref="A48:AJ48"/>
    <mergeCell ref="AA52:AD52"/>
    <mergeCell ref="AE52:AI52"/>
    <mergeCell ref="B51:C51"/>
    <mergeCell ref="Q51:R51"/>
    <mergeCell ref="B52:C52"/>
    <mergeCell ref="Q52:R52"/>
    <mergeCell ref="T52:U52"/>
    <mergeCell ref="W52:Y52"/>
    <mergeCell ref="T51:U51"/>
    <mergeCell ref="W51:Y51"/>
    <mergeCell ref="B53:C53"/>
    <mergeCell ref="Q53:R53"/>
    <mergeCell ref="T53:U53"/>
    <mergeCell ref="W53:Y53"/>
    <mergeCell ref="AA55:AD55"/>
    <mergeCell ref="AE55:AI55"/>
    <mergeCell ref="B54:C54"/>
    <mergeCell ref="Q54:R54"/>
    <mergeCell ref="T54:U54"/>
    <mergeCell ref="W54:Y54"/>
    <mergeCell ref="AA53:AD53"/>
    <mergeCell ref="AE53:AI53"/>
    <mergeCell ref="AA54:AD54"/>
    <mergeCell ref="AE54:AI54"/>
    <mergeCell ref="AA56:AD56"/>
    <mergeCell ref="AE56:AI56"/>
    <mergeCell ref="B55:C55"/>
    <mergeCell ref="Q55:R55"/>
    <mergeCell ref="B56:C56"/>
    <mergeCell ref="Q56:R56"/>
    <mergeCell ref="T56:U56"/>
    <mergeCell ref="W56:Y56"/>
    <mergeCell ref="T55:U55"/>
    <mergeCell ref="W55:Y55"/>
    <mergeCell ref="B57:C57"/>
    <mergeCell ref="Q57:R57"/>
    <mergeCell ref="T57:U57"/>
    <mergeCell ref="W57:Y57"/>
    <mergeCell ref="AA59:AD59"/>
    <mergeCell ref="AE59:AI59"/>
    <mergeCell ref="B58:C58"/>
    <mergeCell ref="Q58:R58"/>
    <mergeCell ref="T58:U58"/>
    <mergeCell ref="W58:Y58"/>
    <mergeCell ref="AA57:AD57"/>
    <mergeCell ref="AE57:AI57"/>
    <mergeCell ref="AA58:AD58"/>
    <mergeCell ref="AE58:AI58"/>
    <mergeCell ref="AA60:AD60"/>
    <mergeCell ref="AE60:AI60"/>
    <mergeCell ref="B59:C59"/>
    <mergeCell ref="Q59:R59"/>
    <mergeCell ref="B60:C60"/>
    <mergeCell ref="Q60:R60"/>
    <mergeCell ref="T60:U60"/>
    <mergeCell ref="W60:Y60"/>
    <mergeCell ref="T59:U59"/>
    <mergeCell ref="W59:Y59"/>
    <mergeCell ref="B61:G61"/>
    <mergeCell ref="H61:P61"/>
    <mergeCell ref="Q61:R61"/>
    <mergeCell ref="S61:AG61"/>
    <mergeCell ref="AH61:AI61"/>
    <mergeCell ref="B66:M71"/>
    <mergeCell ref="N66:S66"/>
    <mergeCell ref="T66:V66"/>
    <mergeCell ref="X66:AB66"/>
    <mergeCell ref="AC66:AH66"/>
    <mergeCell ref="N67:S67"/>
    <mergeCell ref="T67:V67"/>
    <mergeCell ref="X67:AB67"/>
    <mergeCell ref="AC67:AH67"/>
    <mergeCell ref="N68:S68"/>
    <mergeCell ref="T68:V68"/>
    <mergeCell ref="X68:AB68"/>
    <mergeCell ref="AC68:AH68"/>
    <mergeCell ref="AC70:AH70"/>
    <mergeCell ref="N69:S69"/>
    <mergeCell ref="T69:V69"/>
    <mergeCell ref="X69:AB69"/>
    <mergeCell ref="AC69:AH69"/>
    <mergeCell ref="N70:S70"/>
    <mergeCell ref="T70:V70"/>
    <mergeCell ref="X70:AB70"/>
    <mergeCell ref="N71:S71"/>
    <mergeCell ref="T71:V71"/>
    <mergeCell ref="X71:AB71"/>
    <mergeCell ref="AC71:AH71"/>
    <mergeCell ref="D59:P59"/>
    <mergeCell ref="D52:P52"/>
    <mergeCell ref="D53:P53"/>
    <mergeCell ref="D54:P54"/>
    <mergeCell ref="D55:P55"/>
    <mergeCell ref="D60:P60"/>
    <mergeCell ref="C3:H3"/>
    <mergeCell ref="C4:H4"/>
    <mergeCell ref="C5:H5"/>
    <mergeCell ref="I3:L3"/>
    <mergeCell ref="I4:L4"/>
    <mergeCell ref="I5:L5"/>
    <mergeCell ref="D56:P56"/>
    <mergeCell ref="D57:P57"/>
    <mergeCell ref="D58:P58"/>
    <mergeCell ref="Y14:AB14"/>
    <mergeCell ref="AD14:AE14"/>
    <mergeCell ref="AG14:AH14"/>
    <mergeCell ref="U16:AC16"/>
    <mergeCell ref="W18:AJ18"/>
    <mergeCell ref="J23:Y23"/>
    <mergeCell ref="Z23:AA23"/>
    <mergeCell ref="R29:V29"/>
    <mergeCell ref="W29:X29"/>
    <mergeCell ref="W33:X33"/>
    <mergeCell ref="Z29:AG29"/>
    <mergeCell ref="AH29:AI29"/>
    <mergeCell ref="Z33:AG33"/>
    <mergeCell ref="AH33:AI33"/>
  </mergeCells>
  <printOptions/>
  <pageMargins left="0.5905511811023623" right="0.5905511811023623" top="0.7480314960629921" bottom="0.6299212598425197" header="0.5118110236220472" footer="0.5118110236220472"/>
  <pageSetup horizontalDpi="600" verticalDpi="600" orientation="portrait" paperSize="9" r:id="rId1"/>
  <headerFooter alignWithMargins="0">
    <oddHeader>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GOV2</dc:creator>
  <cp:keywords/>
  <dc:description/>
  <cp:lastModifiedBy>GOV2</cp:lastModifiedBy>
  <cp:lastPrinted>2008-06-06T01:23:21Z</cp:lastPrinted>
  <dcterms:created xsi:type="dcterms:W3CDTF">2008-04-01T04:13:08Z</dcterms:created>
  <dcterms:modified xsi:type="dcterms:W3CDTF">2008-06-06T01:28:06Z</dcterms:modified>
  <cp:category/>
  <cp:version/>
  <cp:contentType/>
  <cp:contentStatus/>
</cp:coreProperties>
</file>