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855" windowWidth="17250" windowHeight="3480" activeTab="0"/>
  </bookViews>
  <sheets>
    <sheet name="District Summary" sheetId="1" r:id="rId1"/>
  </sheets>
  <definedNames>
    <definedName name="_xlnm._FilterDatabase" localSheetId="0" hidden="1">'District Summary'!$A$1:$K$35</definedName>
    <definedName name="Data">'District Summary'!$A$2:$K$35</definedName>
    <definedName name="District">'District Summary'!$C$2:$C$35</definedName>
    <definedName name="_xlnm.Print_Area" localSheetId="0">'District Summary'!$C$2:$K$37</definedName>
    <definedName name="_xlnm.Print_Titles" localSheetId="0">'District Summary'!$1:$1</definedName>
  </definedNames>
  <calcPr fullCalcOnLoad="1"/>
</workbook>
</file>

<file path=xl/sharedStrings.xml><?xml version="1.0" encoding="utf-8"?>
<sst xmlns="http://schemas.openxmlformats.org/spreadsheetml/2006/main" count="13" uniqueCount="13">
  <si>
    <t>Zone</t>
  </si>
  <si>
    <t>Dist</t>
  </si>
  <si>
    <t>Total</t>
  </si>
  <si>
    <t>Members</t>
  </si>
  <si>
    <t>APF-SHARE</t>
  </si>
  <si>
    <t>Permanent
Fund</t>
  </si>
  <si>
    <t>Total
Contributions</t>
  </si>
  <si>
    <t>District
Goal</t>
  </si>
  <si>
    <t>APF per
Capita</t>
  </si>
  <si>
    <t>PolioPlus</t>
  </si>
  <si>
    <t>Other
Restricted</t>
  </si>
  <si>
    <t>Region</t>
  </si>
  <si>
    <t>日本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</si>
</sst>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.00"/>
    <numFmt numFmtId="177" formatCode="0.00_);[Red]\(0.00\)"/>
    <numFmt numFmtId="178" formatCode="0_);[Red]\(0\)"/>
    <numFmt numFmtId="179" formatCode="&quot;$&quot;#,##0"/>
    <numFmt numFmtId="180" formatCode="#,##0.0_);[Red]\(#,##0.0\)"/>
    <numFmt numFmtId="181" formatCode="#,##0.000000000000_);[Red]\(#,##0.000000000000\)"/>
    <numFmt numFmtId="182" formatCode="#,##0.00000000000_);[Red]\(#,##0.00000000000\)"/>
    <numFmt numFmtId="183" formatCode="#,##0.0000000000_);[Red]\(#,##0.0000000000\)"/>
    <numFmt numFmtId="184" formatCode="#,##0.0000000000000_);[Red]\(#,##0.0000000000000\)"/>
    <numFmt numFmtId="185" formatCode="#,##0.0000000000000000_);[Red]\(#,##0.0000000000000000\)"/>
    <numFmt numFmtId="186" formatCode="#,##0.00000000000000_);[Red]\(#,##0.00000000000000\)"/>
    <numFmt numFmtId="187" formatCode="[$-409]dddd\,\ dd\ mmmm\,\ yyyy"/>
    <numFmt numFmtId="188" formatCode="[$-409]dd/mmm/yy;@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dashed"/>
      <right style="thin"/>
      <top style="thin"/>
      <bottom style="double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76" fontId="0" fillId="0" borderId="0" xfId="0" applyNumberFormat="1" applyAlignment="1">
      <alignment/>
    </xf>
    <xf numFmtId="8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1" xfId="0" applyBorder="1" applyAlignment="1">
      <alignment/>
    </xf>
    <xf numFmtId="4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4" xfId="0" applyNumberFormat="1" applyBorder="1" applyAlignment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8" fontId="0" fillId="0" borderId="5" xfId="0" applyNumberFormat="1" applyBorder="1" applyAlignment="1">
      <alignment/>
    </xf>
    <xf numFmtId="38" fontId="0" fillId="0" borderId="4" xfId="0" applyNumberFormat="1" applyBorder="1" applyAlignment="1">
      <alignment/>
    </xf>
    <xf numFmtId="0" fontId="0" fillId="0" borderId="6" xfId="0" applyBorder="1" applyAlignment="1">
      <alignment/>
    </xf>
    <xf numFmtId="38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1" fontId="2" fillId="0" borderId="2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 vertical="center"/>
    </xf>
    <xf numFmtId="39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8" fontId="0" fillId="0" borderId="7" xfId="0" applyNumberFormat="1" applyBorder="1" applyAlignment="1">
      <alignment/>
    </xf>
    <xf numFmtId="38" fontId="0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176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0" fontId="0" fillId="0" borderId="2" xfId="0" applyNumberFormat="1" applyFont="1" applyBorder="1" applyAlignment="1">
      <alignment/>
    </xf>
    <xf numFmtId="179" fontId="0" fillId="0" borderId="0" xfId="0" applyNumberFormat="1" applyAlignment="1">
      <alignment/>
    </xf>
    <xf numFmtId="40" fontId="0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38" fontId="0" fillId="0" borderId="6" xfId="0" applyNumberFormat="1" applyBorder="1" applyAlignment="1">
      <alignment/>
    </xf>
    <xf numFmtId="8" fontId="0" fillId="0" borderId="6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0.8515625" style="0" bestFit="1" customWidth="1"/>
    <col min="2" max="2" width="5.421875" style="0" bestFit="1" customWidth="1"/>
    <col min="3" max="3" width="7.140625" style="0" bestFit="1" customWidth="1"/>
    <col min="4" max="4" width="10.7109375" style="1" customWidth="1"/>
    <col min="5" max="5" width="11.7109375" style="1" customWidth="1"/>
    <col min="6" max="6" width="8.7109375" style="1" customWidth="1"/>
    <col min="7" max="9" width="15.7109375" style="1" customWidth="1"/>
    <col min="10" max="10" width="14.7109375" style="1" customWidth="1"/>
    <col min="11" max="11" width="15.7109375" style="0" customWidth="1"/>
    <col min="12" max="12" width="10.7109375" style="0" bestFit="1" customWidth="1"/>
  </cols>
  <sheetData>
    <row r="1" spans="1:11" ht="30" customHeight="1" thickBot="1">
      <c r="A1" s="30" t="s">
        <v>11</v>
      </c>
      <c r="B1" s="30" t="s">
        <v>0</v>
      </c>
      <c r="C1" s="26" t="s">
        <v>1</v>
      </c>
      <c r="D1" s="25" t="s">
        <v>3</v>
      </c>
      <c r="E1" s="23" t="s">
        <v>7</v>
      </c>
      <c r="F1" s="24" t="s">
        <v>8</v>
      </c>
      <c r="G1" s="23" t="s">
        <v>4</v>
      </c>
      <c r="H1" s="23" t="s">
        <v>9</v>
      </c>
      <c r="I1" s="23" t="s">
        <v>10</v>
      </c>
      <c r="J1" s="23" t="s">
        <v>5</v>
      </c>
      <c r="K1" s="24" t="s">
        <v>6</v>
      </c>
    </row>
    <row r="2" spans="1:11" ht="12.75">
      <c r="A2" s="8">
        <v>4</v>
      </c>
      <c r="B2" s="22">
        <v>1</v>
      </c>
      <c r="C2" s="17">
        <v>2500</v>
      </c>
      <c r="D2" s="22">
        <v>2235</v>
      </c>
      <c r="E2" s="22">
        <v>158843</v>
      </c>
      <c r="F2" s="9">
        <v>81.72608948545862</v>
      </c>
      <c r="G2" s="29">
        <v>182657.81</v>
      </c>
      <c r="H2" s="29">
        <v>35971.75</v>
      </c>
      <c r="I2" s="27">
        <v>20549.68</v>
      </c>
      <c r="J2" s="29">
        <v>11500</v>
      </c>
      <c r="K2" s="5">
        <v>250679.24</v>
      </c>
    </row>
    <row r="3" spans="1:11" ht="12.75">
      <c r="A3" s="8">
        <v>4</v>
      </c>
      <c r="B3" s="22">
        <v>1</v>
      </c>
      <c r="C3" s="17">
        <v>2510</v>
      </c>
      <c r="D3" s="22">
        <v>2625</v>
      </c>
      <c r="E3" s="22">
        <v>259850</v>
      </c>
      <c r="F3" s="9">
        <v>120.4108457142857</v>
      </c>
      <c r="G3" s="29">
        <v>316078.47</v>
      </c>
      <c r="H3" s="29">
        <v>60558.41</v>
      </c>
      <c r="I3" s="27">
        <v>7010.45</v>
      </c>
      <c r="J3" s="29">
        <v>3219.51</v>
      </c>
      <c r="K3" s="5">
        <v>386866.84</v>
      </c>
    </row>
    <row r="4" spans="1:11" ht="12.75">
      <c r="A4" s="8">
        <v>4</v>
      </c>
      <c r="B4" s="22">
        <v>1</v>
      </c>
      <c r="C4" s="18">
        <v>2520</v>
      </c>
      <c r="D4" s="22">
        <v>2231</v>
      </c>
      <c r="E4" s="22">
        <v>145386.9</v>
      </c>
      <c r="F4" s="9">
        <v>52.92581801882564</v>
      </c>
      <c r="G4" s="29">
        <v>118077.5</v>
      </c>
      <c r="H4" s="29">
        <v>32457.35</v>
      </c>
      <c r="I4" s="27">
        <v>38603.76</v>
      </c>
      <c r="J4" s="29">
        <v>4000</v>
      </c>
      <c r="K4" s="5">
        <v>193138.61</v>
      </c>
    </row>
    <row r="5" spans="1:11" ht="12.75">
      <c r="A5" s="8">
        <v>4</v>
      </c>
      <c r="B5" s="22">
        <v>1</v>
      </c>
      <c r="C5" s="17">
        <v>2530</v>
      </c>
      <c r="D5" s="22">
        <v>2304</v>
      </c>
      <c r="E5" s="22">
        <v>237536</v>
      </c>
      <c r="F5" s="9">
        <v>106.46453125</v>
      </c>
      <c r="G5" s="29">
        <v>245294.28</v>
      </c>
      <c r="H5" s="29">
        <v>3554.06</v>
      </c>
      <c r="I5" s="27">
        <v>7369.39</v>
      </c>
      <c r="J5" s="29">
        <v>32873.06</v>
      </c>
      <c r="K5" s="5">
        <v>289090.79</v>
      </c>
    </row>
    <row r="6" spans="1:11" ht="12.75">
      <c r="A6" s="8">
        <v>4</v>
      </c>
      <c r="B6" s="22">
        <v>1</v>
      </c>
      <c r="C6" s="17">
        <v>2540</v>
      </c>
      <c r="D6" s="22">
        <v>998</v>
      </c>
      <c r="E6" s="22">
        <v>81460</v>
      </c>
      <c r="F6" s="9">
        <v>74.97649298597194</v>
      </c>
      <c r="G6" s="29">
        <v>74826.54</v>
      </c>
      <c r="H6" s="29">
        <v>14231.04</v>
      </c>
      <c r="I6" s="27">
        <v>8275.06</v>
      </c>
      <c r="J6" s="29">
        <v>2000</v>
      </c>
      <c r="K6" s="5">
        <v>99332.64</v>
      </c>
    </row>
    <row r="7" spans="1:11" ht="12.75">
      <c r="A7" s="8">
        <v>4</v>
      </c>
      <c r="B7" s="22">
        <v>1</v>
      </c>
      <c r="C7" s="17">
        <v>2550</v>
      </c>
      <c r="D7" s="22">
        <v>1760</v>
      </c>
      <c r="E7" s="22">
        <v>220397.1</v>
      </c>
      <c r="F7" s="9">
        <v>139.37169886363637</v>
      </c>
      <c r="G7" s="29">
        <v>245294.19</v>
      </c>
      <c r="H7" s="29">
        <v>10991.43</v>
      </c>
      <c r="I7" s="27">
        <v>9440.85</v>
      </c>
      <c r="J7" s="29">
        <v>14501.42</v>
      </c>
      <c r="K7" s="5">
        <v>280227.89</v>
      </c>
    </row>
    <row r="8" spans="1:11" ht="12.75">
      <c r="A8" s="8">
        <v>4</v>
      </c>
      <c r="B8" s="22">
        <v>1</v>
      </c>
      <c r="C8" s="17">
        <v>2560</v>
      </c>
      <c r="D8" s="22">
        <v>2034</v>
      </c>
      <c r="E8" s="22">
        <v>223550</v>
      </c>
      <c r="F8" s="9">
        <v>139.29390855457228</v>
      </c>
      <c r="G8" s="29">
        <v>283323.81</v>
      </c>
      <c r="H8" s="29">
        <v>56457.03</v>
      </c>
      <c r="I8" s="27">
        <v>38543.29</v>
      </c>
      <c r="J8" s="29">
        <v>4000</v>
      </c>
      <c r="K8" s="5">
        <v>382324.13</v>
      </c>
    </row>
    <row r="9" spans="1:11" ht="12.75">
      <c r="A9" s="8">
        <v>4</v>
      </c>
      <c r="B9" s="22">
        <v>1</v>
      </c>
      <c r="C9" s="17">
        <v>2570</v>
      </c>
      <c r="D9" s="22">
        <v>1784</v>
      </c>
      <c r="E9" s="22">
        <v>204677</v>
      </c>
      <c r="F9" s="9">
        <v>116.18511210762331</v>
      </c>
      <c r="G9" s="29">
        <v>207274.24</v>
      </c>
      <c r="H9" s="29">
        <v>69410.59</v>
      </c>
      <c r="I9" s="27">
        <v>3530.02</v>
      </c>
      <c r="J9" s="29">
        <v>41416.46</v>
      </c>
      <c r="K9" s="5">
        <v>321631.31</v>
      </c>
    </row>
    <row r="10" spans="1:11" ht="12.75">
      <c r="A10" s="8">
        <v>4</v>
      </c>
      <c r="B10" s="22">
        <v>2</v>
      </c>
      <c r="C10" s="17">
        <v>2580</v>
      </c>
      <c r="D10" s="22">
        <v>3185</v>
      </c>
      <c r="E10" s="22">
        <v>304810</v>
      </c>
      <c r="F10" s="9">
        <v>117.56369858712716</v>
      </c>
      <c r="G10" s="29">
        <v>374440.38</v>
      </c>
      <c r="H10" s="29">
        <v>104634.54</v>
      </c>
      <c r="I10" s="27">
        <v>92383.13</v>
      </c>
      <c r="J10" s="29">
        <v>36900</v>
      </c>
      <c r="K10" s="5">
        <v>608358.05</v>
      </c>
    </row>
    <row r="11" spans="1:11" ht="12.75">
      <c r="A11" s="8">
        <v>4</v>
      </c>
      <c r="B11" s="22">
        <v>2</v>
      </c>
      <c r="C11" s="17">
        <v>2590</v>
      </c>
      <c r="D11" s="22">
        <v>2344</v>
      </c>
      <c r="E11" s="22">
        <v>285500</v>
      </c>
      <c r="F11" s="9">
        <v>175.2258233788396</v>
      </c>
      <c r="G11" s="29">
        <v>410729.33</v>
      </c>
      <c r="H11" s="29">
        <v>79716.75</v>
      </c>
      <c r="I11" s="27">
        <v>151114.48</v>
      </c>
      <c r="J11" s="29">
        <v>119197.55</v>
      </c>
      <c r="K11" s="5">
        <v>760758.11</v>
      </c>
    </row>
    <row r="12" spans="1:11" ht="12.75">
      <c r="A12" s="8">
        <v>4</v>
      </c>
      <c r="B12" s="22">
        <v>2</v>
      </c>
      <c r="C12" s="17">
        <v>2600</v>
      </c>
      <c r="D12" s="22">
        <v>2102</v>
      </c>
      <c r="E12" s="22">
        <v>201577</v>
      </c>
      <c r="F12" s="9">
        <v>110.05184110371076</v>
      </c>
      <c r="G12" s="29">
        <v>231328.97</v>
      </c>
      <c r="H12" s="29">
        <v>46817.6</v>
      </c>
      <c r="I12" s="27">
        <v>24500.14</v>
      </c>
      <c r="J12" s="29">
        <v>10000</v>
      </c>
      <c r="K12" s="5">
        <v>312646.71</v>
      </c>
    </row>
    <row r="13" spans="1:11" ht="12.75">
      <c r="A13" s="8">
        <v>4</v>
      </c>
      <c r="B13" s="22">
        <v>2</v>
      </c>
      <c r="C13" s="17">
        <v>2610</v>
      </c>
      <c r="D13" s="22">
        <v>2654</v>
      </c>
      <c r="E13" s="22">
        <v>268638</v>
      </c>
      <c r="F13" s="9">
        <v>100.55851921627732</v>
      </c>
      <c r="G13" s="29">
        <v>266882.31</v>
      </c>
      <c r="H13" s="29">
        <v>83748.14</v>
      </c>
      <c r="I13" s="27">
        <v>1000.02</v>
      </c>
      <c r="J13" s="29">
        <v>10400</v>
      </c>
      <c r="K13" s="5">
        <v>362030.47</v>
      </c>
    </row>
    <row r="14" spans="1:11" ht="12.75">
      <c r="A14" s="8">
        <v>4</v>
      </c>
      <c r="B14" s="22">
        <v>2</v>
      </c>
      <c r="C14" s="17">
        <v>2620</v>
      </c>
      <c r="D14" s="22">
        <v>3129</v>
      </c>
      <c r="E14" s="22">
        <v>308754</v>
      </c>
      <c r="F14" s="9">
        <v>107.67786832853946</v>
      </c>
      <c r="G14" s="29">
        <v>336924.05</v>
      </c>
      <c r="H14" s="29">
        <v>79624.12</v>
      </c>
      <c r="I14" s="27">
        <v>2000.3</v>
      </c>
      <c r="J14" s="29">
        <v>46129.93</v>
      </c>
      <c r="K14" s="5">
        <v>464678.4</v>
      </c>
    </row>
    <row r="15" spans="1:11" ht="12.75">
      <c r="A15" s="8">
        <v>4</v>
      </c>
      <c r="B15" s="22">
        <v>2</v>
      </c>
      <c r="C15" s="17">
        <v>2630</v>
      </c>
      <c r="D15" s="22">
        <v>3199</v>
      </c>
      <c r="E15" s="22">
        <v>292127</v>
      </c>
      <c r="F15" s="9">
        <v>121.69709596748984</v>
      </c>
      <c r="G15" s="29">
        <v>389309.01</v>
      </c>
      <c r="H15" s="29">
        <v>29856.04</v>
      </c>
      <c r="I15" s="27">
        <v>30956.16</v>
      </c>
      <c r="J15" s="29">
        <v>58297.56</v>
      </c>
      <c r="K15" s="5">
        <v>508418.77</v>
      </c>
    </row>
    <row r="16" spans="1:11" ht="12.75">
      <c r="A16" s="8">
        <v>4</v>
      </c>
      <c r="B16" s="22">
        <v>3</v>
      </c>
      <c r="C16" s="17">
        <v>2640</v>
      </c>
      <c r="D16" s="22">
        <v>2220</v>
      </c>
      <c r="E16" s="22">
        <v>382480</v>
      </c>
      <c r="F16" s="9">
        <v>174.7494954954955</v>
      </c>
      <c r="G16" s="29">
        <v>387943.88</v>
      </c>
      <c r="H16" s="29">
        <v>14256.01</v>
      </c>
      <c r="I16" s="27">
        <v>38661.56</v>
      </c>
      <c r="J16" s="29">
        <v>26987.67</v>
      </c>
      <c r="K16" s="5">
        <v>467849.12</v>
      </c>
    </row>
    <row r="17" spans="1:11" ht="12.75">
      <c r="A17" s="8">
        <v>4</v>
      </c>
      <c r="B17" s="22">
        <v>3</v>
      </c>
      <c r="C17" s="17">
        <v>2650</v>
      </c>
      <c r="D17" s="22">
        <v>4668</v>
      </c>
      <c r="E17" s="22">
        <v>758745</v>
      </c>
      <c r="F17" s="9">
        <v>188.09926520994003</v>
      </c>
      <c r="G17" s="29">
        <v>878047.37</v>
      </c>
      <c r="H17" s="29">
        <v>131626.47</v>
      </c>
      <c r="I17" s="27">
        <v>14024.14</v>
      </c>
      <c r="J17" s="29">
        <v>116662.71</v>
      </c>
      <c r="K17" s="5">
        <v>1140360.69</v>
      </c>
    </row>
    <row r="18" spans="1:11" ht="12.75">
      <c r="A18" s="8">
        <v>4</v>
      </c>
      <c r="B18" s="22">
        <v>3</v>
      </c>
      <c r="C18" s="17">
        <v>2660</v>
      </c>
      <c r="D18" s="22">
        <v>3737</v>
      </c>
      <c r="E18" s="22">
        <v>502614</v>
      </c>
      <c r="F18" s="9">
        <v>192.1115627508697</v>
      </c>
      <c r="G18" s="29">
        <v>717920.91</v>
      </c>
      <c r="H18" s="29">
        <v>125850.84</v>
      </c>
      <c r="I18" s="27">
        <v>250296.76</v>
      </c>
      <c r="J18" s="29">
        <v>66718.74</v>
      </c>
      <c r="K18" s="5">
        <v>1160787.25</v>
      </c>
    </row>
    <row r="19" spans="1:11" ht="12.75">
      <c r="A19" s="8">
        <v>4</v>
      </c>
      <c r="B19" s="22">
        <v>3</v>
      </c>
      <c r="C19" s="17">
        <v>2670</v>
      </c>
      <c r="D19" s="22">
        <v>2969</v>
      </c>
      <c r="E19" s="22">
        <v>272680</v>
      </c>
      <c r="F19" s="9">
        <v>106.98822499157966</v>
      </c>
      <c r="G19" s="29">
        <v>317648.04</v>
      </c>
      <c r="H19" s="29">
        <v>91381.95</v>
      </c>
      <c r="I19" s="27">
        <v>6634.95</v>
      </c>
      <c r="J19" s="29">
        <v>4000</v>
      </c>
      <c r="K19" s="5">
        <v>419664.94</v>
      </c>
    </row>
    <row r="20" spans="1:11" ht="12.75">
      <c r="A20" s="8">
        <v>4</v>
      </c>
      <c r="B20" s="22">
        <v>3</v>
      </c>
      <c r="C20" s="17">
        <v>2680</v>
      </c>
      <c r="D20" s="22">
        <v>2997</v>
      </c>
      <c r="E20" s="22">
        <v>302975</v>
      </c>
      <c r="F20" s="9">
        <v>125.14512846179514</v>
      </c>
      <c r="G20" s="29">
        <v>375059.95</v>
      </c>
      <c r="H20" s="29">
        <v>113792.75</v>
      </c>
      <c r="I20" s="27">
        <v>163693.43</v>
      </c>
      <c r="J20" s="29">
        <v>7100</v>
      </c>
      <c r="K20" s="5">
        <v>659646.13</v>
      </c>
    </row>
    <row r="21" spans="1:11" ht="12.75">
      <c r="A21" s="8">
        <v>4</v>
      </c>
      <c r="B21" s="22">
        <v>3</v>
      </c>
      <c r="C21" s="17">
        <v>2690</v>
      </c>
      <c r="D21" s="22">
        <v>3091</v>
      </c>
      <c r="E21" s="22">
        <v>416920</v>
      </c>
      <c r="F21" s="9">
        <v>155.57700097055968</v>
      </c>
      <c r="G21" s="29">
        <v>480888.51</v>
      </c>
      <c r="H21" s="29">
        <v>19660.97</v>
      </c>
      <c r="I21" s="27">
        <v>25163.05</v>
      </c>
      <c r="J21" s="29">
        <v>57023.25</v>
      </c>
      <c r="K21" s="5">
        <v>582735.78</v>
      </c>
    </row>
    <row r="22" spans="1:11" ht="12.75">
      <c r="A22" s="8">
        <v>4</v>
      </c>
      <c r="B22" s="22">
        <v>3</v>
      </c>
      <c r="C22" s="17">
        <v>2700</v>
      </c>
      <c r="D22" s="22">
        <v>3119</v>
      </c>
      <c r="E22" s="22">
        <v>284960</v>
      </c>
      <c r="F22" s="9">
        <v>81.88226675216416</v>
      </c>
      <c r="G22" s="29">
        <v>255390.79</v>
      </c>
      <c r="H22" s="29">
        <v>90219.24</v>
      </c>
      <c r="I22" s="27">
        <v>35190.2</v>
      </c>
      <c r="J22" s="29">
        <v>581.39</v>
      </c>
      <c r="K22" s="5">
        <v>381381.62</v>
      </c>
    </row>
    <row r="23" spans="1:11" ht="12.75">
      <c r="A23" s="8">
        <v>4</v>
      </c>
      <c r="B23" s="22">
        <v>3</v>
      </c>
      <c r="C23" s="17">
        <v>2710</v>
      </c>
      <c r="D23" s="22">
        <v>3284</v>
      </c>
      <c r="E23" s="22">
        <v>361635</v>
      </c>
      <c r="F23" s="9">
        <v>123.7956090133983</v>
      </c>
      <c r="G23" s="29">
        <v>406544.78</v>
      </c>
      <c r="H23" s="29">
        <v>82281.09</v>
      </c>
      <c r="I23" s="27">
        <v>8250.09</v>
      </c>
      <c r="J23" s="29">
        <v>93900.89</v>
      </c>
      <c r="K23" s="5">
        <v>590976.85</v>
      </c>
    </row>
    <row r="24" spans="1:11" ht="12.75">
      <c r="A24" s="8">
        <v>4</v>
      </c>
      <c r="B24" s="22">
        <v>3</v>
      </c>
      <c r="C24" s="17">
        <v>2720</v>
      </c>
      <c r="D24" s="22">
        <v>2379</v>
      </c>
      <c r="E24" s="22">
        <v>204855</v>
      </c>
      <c r="F24" s="9">
        <v>103.50626733921816</v>
      </c>
      <c r="G24" s="29">
        <v>246241.41</v>
      </c>
      <c r="H24" s="29">
        <v>41038.03</v>
      </c>
      <c r="I24" s="27">
        <v>2119.54</v>
      </c>
      <c r="J24" s="29">
        <v>3914.07</v>
      </c>
      <c r="K24" s="5">
        <v>293313.05</v>
      </c>
    </row>
    <row r="25" spans="1:11" ht="12.75">
      <c r="A25" s="8">
        <v>4</v>
      </c>
      <c r="B25" s="22">
        <v>3</v>
      </c>
      <c r="C25" s="17">
        <v>2730</v>
      </c>
      <c r="D25" s="22">
        <v>2266</v>
      </c>
      <c r="E25" s="22">
        <v>227690</v>
      </c>
      <c r="F25" s="9">
        <v>118.47854810238306</v>
      </c>
      <c r="G25" s="29">
        <v>268472.39</v>
      </c>
      <c r="H25" s="29">
        <v>70577.74</v>
      </c>
      <c r="I25" s="27">
        <v>19389.61</v>
      </c>
      <c r="J25" s="29">
        <v>17170</v>
      </c>
      <c r="K25" s="5">
        <v>375609.74</v>
      </c>
    </row>
    <row r="26" spans="1:11" ht="12.75">
      <c r="A26" s="8">
        <v>4</v>
      </c>
      <c r="B26" s="22">
        <v>3</v>
      </c>
      <c r="C26" s="17">
        <v>2740</v>
      </c>
      <c r="D26" s="22">
        <v>2203</v>
      </c>
      <c r="E26" s="22">
        <v>211900</v>
      </c>
      <c r="F26" s="9">
        <v>84.8837812074444</v>
      </c>
      <c r="G26" s="29">
        <v>186998.97</v>
      </c>
      <c r="H26" s="29">
        <v>31757.48</v>
      </c>
      <c r="I26" s="27">
        <v>12884.94</v>
      </c>
      <c r="J26" s="29">
        <v>13000</v>
      </c>
      <c r="K26" s="5">
        <v>244641.39</v>
      </c>
    </row>
    <row r="27" spans="1:11" ht="12.75">
      <c r="A27" s="8">
        <v>4</v>
      </c>
      <c r="B27" s="22">
        <v>2</v>
      </c>
      <c r="C27" s="17">
        <v>2750</v>
      </c>
      <c r="D27" s="22">
        <v>4621</v>
      </c>
      <c r="E27" s="22">
        <v>419484.52</v>
      </c>
      <c r="F27" s="9">
        <v>119.72438649642935</v>
      </c>
      <c r="G27" s="29">
        <v>553246.39</v>
      </c>
      <c r="H27" s="29">
        <v>107899.97</v>
      </c>
      <c r="I27" s="27">
        <v>65493.55</v>
      </c>
      <c r="J27" s="29">
        <v>79468.17</v>
      </c>
      <c r="K27" s="5">
        <v>806108.08</v>
      </c>
    </row>
    <row r="28" spans="1:11" ht="12.75">
      <c r="A28" s="8">
        <v>4</v>
      </c>
      <c r="B28" s="22">
        <v>2</v>
      </c>
      <c r="C28" s="17">
        <v>2760</v>
      </c>
      <c r="D28" s="22">
        <v>4844</v>
      </c>
      <c r="E28" s="22">
        <v>499480</v>
      </c>
      <c r="F28" s="9">
        <v>144.52372625928984</v>
      </c>
      <c r="G28" s="29">
        <v>700072.93</v>
      </c>
      <c r="H28" s="29">
        <v>111559.72</v>
      </c>
      <c r="I28" s="27">
        <v>41840.67</v>
      </c>
      <c r="J28" s="29">
        <v>45255.1</v>
      </c>
      <c r="K28" s="5">
        <v>898728.42</v>
      </c>
    </row>
    <row r="29" spans="1:11" ht="12.75">
      <c r="A29" s="8">
        <v>4</v>
      </c>
      <c r="B29" s="22">
        <v>1</v>
      </c>
      <c r="C29" s="17">
        <v>2770</v>
      </c>
      <c r="D29" s="22">
        <v>2494</v>
      </c>
      <c r="E29" s="22">
        <v>514200</v>
      </c>
      <c r="F29" s="9">
        <v>204.51927425821972</v>
      </c>
      <c r="G29" s="29">
        <v>510071.07</v>
      </c>
      <c r="H29" s="29">
        <v>167356.93</v>
      </c>
      <c r="I29" s="27">
        <v>9961.84</v>
      </c>
      <c r="J29" s="29">
        <v>187738.29</v>
      </c>
      <c r="K29" s="5">
        <v>875128.13</v>
      </c>
    </row>
    <row r="30" spans="1:11" ht="12.75">
      <c r="A30" s="8">
        <v>4</v>
      </c>
      <c r="B30" s="22">
        <v>2</v>
      </c>
      <c r="C30" s="17">
        <v>2780</v>
      </c>
      <c r="D30" s="22">
        <v>2250</v>
      </c>
      <c r="E30" s="22">
        <v>377259</v>
      </c>
      <c r="F30" s="9">
        <v>173.07385333333332</v>
      </c>
      <c r="G30" s="29">
        <v>389416.17</v>
      </c>
      <c r="H30" s="29">
        <v>40559.28</v>
      </c>
      <c r="I30" s="27">
        <v>39150.05</v>
      </c>
      <c r="J30" s="29">
        <v>38912</v>
      </c>
      <c r="K30" s="5">
        <v>508037.5</v>
      </c>
    </row>
    <row r="31" spans="1:11" ht="12.75">
      <c r="A31" s="8">
        <v>4</v>
      </c>
      <c r="B31" s="22">
        <v>1</v>
      </c>
      <c r="C31" s="17">
        <v>2790</v>
      </c>
      <c r="D31" s="22">
        <v>2773</v>
      </c>
      <c r="E31" s="22">
        <v>274193</v>
      </c>
      <c r="F31" s="9">
        <v>117.91370357014064</v>
      </c>
      <c r="G31" s="29">
        <v>326974.7</v>
      </c>
      <c r="H31" s="29">
        <v>40201.57</v>
      </c>
      <c r="I31" s="27">
        <v>7000.27</v>
      </c>
      <c r="J31" s="29">
        <v>27250</v>
      </c>
      <c r="K31" s="5">
        <v>401426.54</v>
      </c>
    </row>
    <row r="32" spans="1:11" ht="12.75">
      <c r="A32" s="8">
        <v>4</v>
      </c>
      <c r="B32" s="22">
        <v>1</v>
      </c>
      <c r="C32" s="17">
        <v>2800</v>
      </c>
      <c r="D32" s="22">
        <v>1696</v>
      </c>
      <c r="E32" s="22">
        <v>175680</v>
      </c>
      <c r="F32" s="9">
        <v>92.22945165094339</v>
      </c>
      <c r="G32" s="29">
        <v>156421.15</v>
      </c>
      <c r="H32" s="29">
        <v>5116.85</v>
      </c>
      <c r="I32" s="27">
        <v>11000</v>
      </c>
      <c r="J32" s="29">
        <v>5023.78</v>
      </c>
      <c r="K32" s="5">
        <v>177561.78</v>
      </c>
    </row>
    <row r="33" spans="1:11" ht="12.75">
      <c r="A33" s="8">
        <v>4</v>
      </c>
      <c r="B33" s="22">
        <v>1</v>
      </c>
      <c r="C33" s="17">
        <v>2820</v>
      </c>
      <c r="D33" s="22">
        <v>2098</v>
      </c>
      <c r="E33" s="22">
        <v>246386</v>
      </c>
      <c r="F33" s="9">
        <v>126.60933269780743</v>
      </c>
      <c r="G33" s="29">
        <v>265626.38</v>
      </c>
      <c r="H33" s="29">
        <v>106799.19</v>
      </c>
      <c r="I33" s="27">
        <v>12250.81</v>
      </c>
      <c r="J33" s="29">
        <v>52853.55</v>
      </c>
      <c r="K33" s="5">
        <v>437529.93</v>
      </c>
    </row>
    <row r="34" spans="1:11" ht="12.75">
      <c r="A34" s="8">
        <v>4</v>
      </c>
      <c r="B34" s="22">
        <v>1</v>
      </c>
      <c r="C34" s="17">
        <v>2830</v>
      </c>
      <c r="D34" s="22">
        <v>1035</v>
      </c>
      <c r="E34" s="22">
        <v>90320</v>
      </c>
      <c r="F34" s="9">
        <v>127.00940096618359</v>
      </c>
      <c r="G34" s="29">
        <v>131454.73</v>
      </c>
      <c r="H34" s="29">
        <v>20603.08</v>
      </c>
      <c r="I34" s="27">
        <v>100.0199999999968</v>
      </c>
      <c r="J34" s="29">
        <v>4219.51</v>
      </c>
      <c r="K34" s="5">
        <v>156377.34</v>
      </c>
    </row>
    <row r="35" spans="1:11" ht="12.75">
      <c r="A35" s="8">
        <v>4</v>
      </c>
      <c r="B35" s="22">
        <v>1</v>
      </c>
      <c r="C35" s="18">
        <v>2840</v>
      </c>
      <c r="D35" s="22">
        <v>1952</v>
      </c>
      <c r="E35" s="22">
        <v>199800</v>
      </c>
      <c r="F35" s="9">
        <v>120.13376024590164</v>
      </c>
      <c r="G35" s="29">
        <v>234501.1</v>
      </c>
      <c r="H35" s="29">
        <v>32025.72</v>
      </c>
      <c r="I35" s="27">
        <v>0.020000000000436557</v>
      </c>
      <c r="J35" s="29">
        <v>5522</v>
      </c>
      <c r="K35" s="5">
        <v>272048.84</v>
      </c>
    </row>
    <row r="36" spans="1:12" ht="12.75">
      <c r="A36" s="31"/>
      <c r="B36" s="32"/>
      <c r="C36" s="12" t="s">
        <v>12</v>
      </c>
      <c r="D36" s="33">
        <f>SUM(D2:D35)</f>
        <v>89280</v>
      </c>
      <c r="E36" s="33">
        <f>SUM(E2:E35)</f>
        <v>9917362.52</v>
      </c>
      <c r="F36" s="34">
        <f>G36/D36</f>
        <v>128.48770732526884</v>
      </c>
      <c r="G36" s="34">
        <f>SUM(G2:G35)</f>
        <v>11471382.510000002</v>
      </c>
      <c r="H36" s="34">
        <f>SUM(H2:H35)</f>
        <v>2152593.7300000004</v>
      </c>
      <c r="I36" s="34">
        <f>SUM(I2:I35)</f>
        <v>1198382.23</v>
      </c>
      <c r="J36" s="34">
        <f>SUM(J2:J35)</f>
        <v>1247736.61</v>
      </c>
      <c r="K36" s="34">
        <f>SUM(K2:K35)</f>
        <v>16070095.08</v>
      </c>
      <c r="L36" s="2"/>
    </row>
    <row r="37" spans="1:12" ht="13.5" thickBot="1">
      <c r="A37" s="4"/>
      <c r="B37" s="6"/>
      <c r="C37" s="12" t="s">
        <v>2</v>
      </c>
      <c r="D37" s="11">
        <v>1197006</v>
      </c>
      <c r="E37" s="13"/>
      <c r="F37" s="10">
        <v>89.1760109807303</v>
      </c>
      <c r="G37" s="21">
        <v>106744220.20000005</v>
      </c>
      <c r="H37" s="21">
        <v>38858385.07999999</v>
      </c>
      <c r="I37" s="21">
        <v>18653891.66</v>
      </c>
      <c r="J37" s="21">
        <v>13798705.369999997</v>
      </c>
      <c r="K37" s="7">
        <v>178055202.31000003</v>
      </c>
      <c r="L37" s="2">
        <v>0</v>
      </c>
    </row>
    <row r="38" spans="1:11" ht="13.5" thickTop="1">
      <c r="A38" s="14"/>
      <c r="B38" s="14"/>
      <c r="C38" s="14"/>
      <c r="D38" s="15"/>
      <c r="E38" s="15"/>
      <c r="F38" s="16"/>
      <c r="G38" s="16"/>
      <c r="H38" s="16"/>
      <c r="I38" s="16"/>
      <c r="J38" s="16"/>
      <c r="K38" s="19"/>
    </row>
    <row r="39" spans="1:11" ht="12.75">
      <c r="A39" s="15"/>
      <c r="B39" s="14"/>
      <c r="C39" s="14"/>
      <c r="D39" s="15"/>
      <c r="E39" s="15"/>
      <c r="F39" s="16"/>
      <c r="G39" s="16"/>
      <c r="H39" s="16"/>
      <c r="I39" s="16"/>
      <c r="J39" s="16"/>
      <c r="K39" s="19">
        <v>0</v>
      </c>
    </row>
    <row r="40" spans="1:11" ht="12.75">
      <c r="A40" s="3"/>
      <c r="E40" s="15"/>
      <c r="G40" s="16"/>
      <c r="H40" s="16"/>
      <c r="I40" s="16"/>
      <c r="J40" s="16"/>
      <c r="K40" s="19"/>
    </row>
    <row r="41" spans="5:11" ht="12.75">
      <c r="E41" s="15"/>
      <c r="G41" s="16"/>
      <c r="H41" s="16"/>
      <c r="I41" s="16"/>
      <c r="J41" s="16"/>
      <c r="K41" s="19"/>
    </row>
    <row r="42" spans="5:11" ht="12.75">
      <c r="E42" s="28"/>
      <c r="G42" s="16"/>
      <c r="H42" s="16"/>
      <c r="I42" s="16"/>
      <c r="J42" s="16"/>
      <c r="K42" s="19"/>
    </row>
    <row r="43" spans="7:11" ht="12.75">
      <c r="G43" s="16"/>
      <c r="H43" s="16"/>
      <c r="I43" s="16"/>
      <c r="J43" s="16"/>
      <c r="K43" s="19"/>
    </row>
    <row r="44" spans="8:11" ht="12.75">
      <c r="H44" s="16"/>
      <c r="I44" s="16"/>
      <c r="J44" s="16"/>
      <c r="K44" s="19"/>
    </row>
    <row r="45" spans="8:11" ht="12.75">
      <c r="H45" s="16"/>
      <c r="I45" s="16"/>
      <c r="K45" s="20"/>
    </row>
  </sheetData>
  <autoFilter ref="A1:K35"/>
  <printOptions horizontalCentered="1"/>
  <pageMargins left="0.25" right="0.25" top="1" bottom="1" header="0.5" footer="0.5"/>
  <pageSetup horizontalDpi="600" verticalDpi="600" orientation="landscape" scale="95" r:id="rId1"/>
  <headerFooter alignWithMargins="0">
    <oddHeader>&amp;C&amp;"Arial,Bold"&amp;12TRF District Contribution Summary for the Year Ended 30 June 2011</oddHeader>
    <oddFooter xml:space="preserve">&amp;L&amp;8&amp;F 
28-Jul-11&amp;CPage &amp;P of &amp;N&amp;R&amp;8
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Rotary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Ammerman</dc:creator>
  <cp:keywords/>
  <dc:description/>
  <cp:lastModifiedBy>Tamami Matsuo</cp:lastModifiedBy>
  <cp:lastPrinted>2011-07-27T20:38:23Z</cp:lastPrinted>
  <dcterms:created xsi:type="dcterms:W3CDTF">2002-08-20T15:15:06Z</dcterms:created>
  <dcterms:modified xsi:type="dcterms:W3CDTF">2011-08-04T07:47:40Z</dcterms:modified>
  <cp:category/>
  <cp:version/>
  <cp:contentType/>
  <cp:contentStatus/>
</cp:coreProperties>
</file>