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C0E68236-805F-44CD-A484-143ECFD34F56}" xr6:coauthVersionLast="47" xr6:coauthVersionMax="47" xr10:uidLastSave="{00000000-0000-0000-0000-000000000000}"/>
  <bookViews>
    <workbookView xWindow="-98" yWindow="-98" windowWidth="20715" windowHeight="13276" tabRatio="615" xr2:uid="{39ACCCC1-B4E9-4BC4-BE73-D6F5A6D311A1}"/>
  </bookViews>
  <sheets>
    <sheet name="2025年4月" sheetId="13" r:id="rId1"/>
  </sheets>
  <definedNames>
    <definedName name="_xlnm.Print_Titles" localSheetId="0">'2025年4月'!$3:$3</definedName>
  </definedNames>
  <calcPr calcId="191029"/>
</workbook>
</file>

<file path=xl/calcChain.xml><?xml version="1.0" encoding="utf-8"?>
<calcChain xmlns="http://schemas.openxmlformats.org/spreadsheetml/2006/main">
  <c r="G88" i="13" l="1"/>
  <c r="P88" i="13"/>
  <c r="S88" i="13"/>
  <c r="M88" i="13"/>
  <c r="D88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</calcChain>
</file>

<file path=xl/sharedStrings.xml><?xml version="1.0" encoding="utf-8"?>
<sst xmlns="http://schemas.openxmlformats.org/spreadsheetml/2006/main" count="596" uniqueCount="93">
  <si>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</si>
  <si>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</si>
  <si>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</si>
  <si>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</si>
  <si>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</si>
  <si>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</si>
  <si>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</si>
  <si>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</si>
  <si>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</si>
  <si>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</si>
  <si>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</si>
  <si>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</si>
  <si>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</si>
  <si>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</si>
  <si>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</si>
  <si>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</si>
  <si>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</si>
  <si>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</si>
  <si>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</si>
  <si>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</si>
  <si>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</si>
  <si>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</si>
  <si>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</si>
  <si>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</si>
  <si>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</si>
  <si>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</si>
  <si>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</si>
  <si>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</si>
  <si>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</si>
  <si>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</si>
  <si>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</si>
  <si>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</si>
  <si>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</si>
  <si>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</si>
  <si>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</si>
  <si>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</si>
  <si>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</si>
  <si>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</si>
  <si>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</si>
  <si>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</si>
  <si>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</si>
  <si>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</si>
  <si>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</si>
  <si>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</si>
  <si>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</si>
  <si>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</si>
  <si>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</si>
  <si>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</si>
  <si>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</si>
  <si>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</si>
  <si>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</si>
  <si>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</si>
  <si>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</si>
  <si>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</si>
  <si>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</si>
  <si>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</si>
  <si>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</si>
  <si>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</si>
  <si>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</si>
  <si>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</si>
  <si>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</si>
  <si>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</si>
  <si>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</si>
  <si>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</si>
  <si>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</si>
  <si>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</si>
  <si>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</si>
  <si>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</si>
  <si>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</si>
  <si>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</si>
  <si>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</si>
  <si>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</si>
  <si>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</si>
  <si>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</si>
  <si>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</si>
  <si>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</si>
  <si>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</si>
  <si>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</si>
  <si>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</si>
  <si>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</si>
  <si>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</si>
  <si>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</si>
  <si>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</si>
  <si>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</si>
  <si>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成田コスモポリタン</t>
  </si>
  <si>
    <t>会員数 単位：人</t>
    <phoneticPr fontId="1"/>
  </si>
  <si>
    <t>佐原香取</t>
  </si>
  <si>
    <t>柏</t>
    <rPh sb="0" eb="1">
      <t>カシワ</t>
    </rPh>
    <phoneticPr fontId="12"/>
  </si>
  <si>
    <t>柏中央</t>
    <rPh sb="0" eb="3">
      <t>カシワチュウオウ</t>
    </rPh>
    <phoneticPr fontId="12"/>
  </si>
  <si>
    <r>
      <rPr>
        <sz val="10"/>
        <color indexed="8"/>
        <rFont val="ＭＳ ゴシック"/>
        <family val="3"/>
        <charset val="128"/>
      </rPr>
      <t>クラブと地区の会員数は、7月</t>
    </r>
    <r>
      <rPr>
        <sz val="10"/>
        <color indexed="8"/>
        <rFont val="Arial"/>
        <family val="2"/>
      </rPr>
      <t>1</t>
    </r>
    <r>
      <rPr>
        <sz val="10"/>
        <color indexed="8"/>
        <rFont val="ＭＳ ゴシック"/>
        <family val="3"/>
        <charset val="128"/>
      </rPr>
      <t>日現在の会員数です。この数は各ロータリー年度の10月に出力され、翌年度まで変更されることはありません。年度中に終結するクラブは、リストに記載されていなくとも、地区会員数の合計に含められます。</t>
    </r>
    <phoneticPr fontId="1"/>
  </si>
  <si>
    <t>冨里</t>
  </si>
  <si>
    <r>
      <t>2790地区　各クラブ寄付実績　　　</t>
    </r>
    <r>
      <rPr>
        <b/>
        <sz val="11"/>
        <rFont val="ＭＳ Ｐゴシック"/>
        <family val="3"/>
        <charset val="128"/>
      </rPr>
      <t>2025年 4月　単位＄　</t>
    </r>
    <rPh sb="7" eb="8">
      <t>カク</t>
    </rPh>
    <rPh sb="22" eb="23">
      <t>ネン</t>
    </rPh>
    <rPh sb="25" eb="26">
      <t>ガツ</t>
    </rPh>
    <phoneticPr fontId="1"/>
  </si>
  <si>
    <t>District2790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</si>
</sst>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\$#,##0.00;&quot;($&quot;#,##0.00\)"/>
    <numFmt numFmtId="178" formatCode="\$#,##0.00;[Red]&quot;($&quot;#,##0.00\)"/>
    <numFmt numFmtId="179" formatCode="\$#,##0.00"/>
  </numFmts>
  <fonts count="22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8"/>
      <color rgb="FF000000"/>
      <name val="Arial Unicode MS"/>
      <family val="3"/>
      <charset val="128"/>
    </font>
    <font>
      <sz val="6"/>
      <color rgb="FF000000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indexed="8"/>
      <name val="Arial Unicode MS"/>
      <family val="3"/>
      <charset val="128"/>
    </font>
    <font>
      <sz val="10"/>
      <color rgb="FF000000"/>
      <name val="Arial"/>
      <family val="2"/>
    </font>
    <font>
      <b/>
      <sz val="10"/>
      <color rgb="FF17458F"/>
      <name val="Arial"/>
      <family val="2"/>
    </font>
    <font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rgb="FF000000"/>
      <name val="Arial Unicode MS"/>
      <family val="3"/>
      <charset val="128"/>
    </font>
    <font>
      <sz val="8"/>
      <color indexed="8"/>
      <name val="Arial Unicode MS"/>
      <family val="3"/>
      <charset val="128"/>
    </font>
    <font>
      <sz val="8"/>
      <color rgb="FF000000"/>
      <name val="Arial"/>
      <family val="2"/>
    </font>
    <font>
      <b/>
      <sz val="9"/>
      <color rgb="FF17458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657F99"/>
      </left>
      <right style="thin">
        <color rgb="FFFFFFFF"/>
      </right>
      <top/>
      <bottom style="thin">
        <color rgb="FF0069C8"/>
      </bottom>
      <diagonal/>
    </border>
  </borders>
  <cellStyleXfs count="1">
    <xf numFmtId="0" fontId="0" fillId="0" borderId="0"/>
  </cellStyleXfs>
  <cellXfs count="59">
    <xf numFmtId="0" fontId="0" fillId="0" borderId="0" xfId="0"/>
    <xf numFmtId="41" fontId="5" fillId="0" borderId="0" xfId="0" applyNumberFormat="1" applyFont="1"/>
    <xf numFmtId="41" fontId="7" fillId="0" borderId="0" xfId="0" applyNumberFormat="1" applyFont="1" applyAlignment="1">
      <alignment horizontal="left"/>
    </xf>
    <xf numFmtId="49" fontId="9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176" fontId="5" fillId="0" borderId="0" xfId="0" applyNumberFormat="1" applyFont="1"/>
    <xf numFmtId="176" fontId="7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41" fontId="8" fillId="0" borderId="0" xfId="0" applyNumberFormat="1" applyFont="1"/>
    <xf numFmtId="0" fontId="2" fillId="0" borderId="0" xfId="0" applyFont="1"/>
    <xf numFmtId="0" fontId="0" fillId="0" borderId="0" xfId="0"/>
    <xf numFmtId="41" fontId="6" fillId="0" borderId="1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41" fontId="6" fillId="0" borderId="5" xfId="0" applyNumberFormat="1" applyFont="1" applyFill="1" applyBorder="1" applyAlignment="1">
      <alignment horizontal="center" vertical="center" wrapText="1"/>
    </xf>
    <xf numFmtId="41" fontId="11" fillId="0" borderId="1" xfId="0" applyNumberFormat="1" applyFont="1" applyFill="1" applyBorder="1" applyAlignment="1">
      <alignment vertical="center" wrapText="1"/>
    </xf>
    <xf numFmtId="41" fontId="6" fillId="0" borderId="2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top"/>
    </xf>
    <xf numFmtId="41" fontId="6" fillId="0" borderId="5" xfId="0" applyNumberFormat="1" applyFont="1" applyFill="1" applyBorder="1" applyAlignment="1">
      <alignment vertical="center" wrapText="1"/>
    </xf>
    <xf numFmtId="177" fontId="14" fillId="0" borderId="6" xfId="0" applyNumberFormat="1" applyFont="1" applyFill="1" applyBorder="1" applyAlignment="1">
      <alignment horizontal="right" vertical="top"/>
    </xf>
    <xf numFmtId="178" fontId="14" fillId="0" borderId="6" xfId="0" applyNumberFormat="1" applyFont="1" applyFill="1" applyBorder="1" applyAlignment="1">
      <alignment horizontal="right" vertical="top"/>
    </xf>
    <xf numFmtId="179" fontId="14" fillId="0" borderId="6" xfId="0" applyNumberFormat="1" applyFont="1" applyFill="1" applyBorder="1" applyAlignment="1">
      <alignment horizontal="right" vertical="top"/>
    </xf>
    <xf numFmtId="41" fontId="6" fillId="0" borderId="0" xfId="0" applyNumberFormat="1" applyFont="1" applyFill="1" applyAlignment="1">
      <alignment vertical="center" wrapText="1"/>
    </xf>
    <xf numFmtId="41" fontId="6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 wrapText="1"/>
    </xf>
    <xf numFmtId="178" fontId="14" fillId="0" borderId="1" xfId="0" applyNumberFormat="1" applyFont="1" applyFill="1" applyBorder="1" applyAlignment="1">
      <alignment horizontal="right" vertical="center"/>
    </xf>
    <xf numFmtId="179" fontId="14" fillId="0" borderId="1" xfId="0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49" fontId="13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/>
    <xf numFmtId="49" fontId="19" fillId="0" borderId="0" xfId="0" applyNumberFormat="1" applyFont="1" applyFill="1" applyBorder="1" applyAlignment="1">
      <alignment horizontal="left" vertical="center" wrapText="1"/>
    </xf>
    <xf numFmtId="177" fontId="20" fillId="0" borderId="0" xfId="0" applyNumberFormat="1" applyFont="1" applyFill="1" applyBorder="1" applyAlignment="1">
      <alignment horizontal="right" vertical="top"/>
    </xf>
    <xf numFmtId="49" fontId="13" fillId="0" borderId="3" xfId="0" applyNumberFormat="1" applyFont="1" applyFill="1" applyBorder="1" applyAlignment="1">
      <alignment horizontal="left" vertical="center" wrapText="1"/>
    </xf>
    <xf numFmtId="178" fontId="20" fillId="0" borderId="0" xfId="0" applyNumberFormat="1" applyFont="1" applyFill="1" applyBorder="1" applyAlignment="1">
      <alignment horizontal="right" vertical="top"/>
    </xf>
    <xf numFmtId="179" fontId="20" fillId="0" borderId="0" xfId="0" applyNumberFormat="1" applyFont="1" applyFill="1" applyBorder="1" applyAlignment="1">
      <alignment horizontal="right" vertical="top"/>
    </xf>
    <xf numFmtId="177" fontId="21" fillId="0" borderId="0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center" wrapText="1"/>
    </xf>
    <xf numFmtId="177" fontId="14" fillId="0" borderId="1" xfId="0" applyNumberFormat="1" applyFont="1" applyFill="1" applyBorder="1" applyAlignment="1">
      <alignment horizontal="right" vertical="top"/>
    </xf>
    <xf numFmtId="178" fontId="14" fillId="0" borderId="1" xfId="0" applyNumberFormat="1" applyFont="1" applyFill="1" applyBorder="1" applyAlignment="1">
      <alignment horizontal="right" vertical="top"/>
    </xf>
    <xf numFmtId="179" fontId="14" fillId="0" borderId="1" xfId="0" applyNumberFormat="1" applyFont="1" applyFill="1" applyBorder="1" applyAlignment="1">
      <alignment horizontal="right" vertical="top"/>
    </xf>
    <xf numFmtId="177" fontId="15" fillId="0" borderId="1" xfId="0" applyNumberFormat="1" applyFont="1" applyFill="1" applyBorder="1" applyAlignment="1">
      <alignment horizontal="right" vertical="top"/>
    </xf>
    <xf numFmtId="177" fontId="15" fillId="0" borderId="7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2E-814E-403F-BC65-69CA0626031D}">
  <sheetPr>
    <pageSetUpPr fitToPage="1"/>
  </sheetPr>
  <dimension ref="A1:X159"/>
  <sheetViews>
    <sheetView tabSelected="1" zoomScale="85" zoomScaleNormal="85" workbookViewId="0">
      <selection activeCell="R28" sqref="R28"/>
    </sheetView>
  </sheetViews>
  <sheetFormatPr defaultColWidth="9.1328125" defaultRowHeight="12.75"/>
  <cols>
    <col min="1" max="1" width="5.265625" style="1" customWidth="1"/>
    <col min="2" max="2" width="2.59765625" style="1" customWidth="1"/>
    <col min="3" max="3" width="17.59765625" style="1" customWidth="1"/>
    <col min="4" max="4" width="8.1328125" style="1" bestFit="1" customWidth="1"/>
    <col min="5" max="5" width="2.59765625" style="1" customWidth="1"/>
    <col min="6" max="6" width="19.59765625" style="4" customWidth="1"/>
    <col min="7" max="7" width="14.1328125" style="6" customWidth="1"/>
    <col min="8" max="8" width="3" style="1" customWidth="1"/>
    <col min="9" max="9" width="19" style="1" customWidth="1"/>
    <col min="10" max="10" width="14" style="6" bestFit="1" customWidth="1"/>
    <col min="11" max="11" width="2.59765625" style="1" customWidth="1"/>
    <col min="12" max="12" width="18" style="1" customWidth="1"/>
    <col min="13" max="13" width="12.73046875" style="6" bestFit="1" customWidth="1"/>
    <col min="14" max="14" width="2.59765625" style="1" customWidth="1"/>
    <col min="15" max="15" width="18.3984375" style="1" customWidth="1"/>
    <col min="16" max="16" width="12.73046875" style="6" customWidth="1"/>
    <col min="17" max="17" width="2.86328125" style="1" customWidth="1"/>
    <col min="18" max="18" width="17.3984375" style="1" customWidth="1"/>
    <col min="19" max="19" width="10.3984375" style="6" customWidth="1"/>
    <col min="20" max="20" width="2.59765625" style="1" customWidth="1"/>
    <col min="21" max="21" width="17.59765625" style="1" customWidth="1"/>
    <col min="22" max="22" width="13" style="6" customWidth="1"/>
    <col min="23" max="23" width="2.59765625" style="1" customWidth="1"/>
    <col min="24" max="24" width="4.59765625" style="1" customWidth="1"/>
    <col min="25" max="16384" width="9.1328125" style="1"/>
  </cols>
  <sheetData>
    <row r="1" spans="1:24" ht="28.5" customHeight="1">
      <c r="A1" s="14" t="s">
        <v>91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</row>
    <row r="2" spans="1:24" ht="17.649999999999999">
      <c r="A2" s="10"/>
      <c r="B2" s="11"/>
      <c r="C2" s="12"/>
      <c r="D2" s="11"/>
      <c r="E2" s="11"/>
      <c r="F2" s="11"/>
      <c r="G2" s="13"/>
      <c r="H2" s="11"/>
      <c r="I2" s="11"/>
      <c r="J2" s="13"/>
    </row>
    <row r="3" spans="1:24" s="2" customFormat="1" ht="29.25" customHeight="1">
      <c r="A3" s="17"/>
      <c r="B3" s="18"/>
      <c r="C3" s="19" t="s">
        <v>85</v>
      </c>
      <c r="D3" s="51"/>
      <c r="E3" s="20"/>
      <c r="F3" s="19" t="s">
        <v>83</v>
      </c>
      <c r="G3" s="51"/>
      <c r="H3" s="20"/>
      <c r="I3" s="19" t="s">
        <v>80</v>
      </c>
      <c r="J3" s="51"/>
      <c r="K3" s="20"/>
      <c r="L3" s="19" t="s">
        <v>81</v>
      </c>
      <c r="M3" s="51"/>
      <c r="N3" s="20"/>
      <c r="O3" s="19" t="s">
        <v>82</v>
      </c>
      <c r="P3" s="51"/>
      <c r="Q3" s="20"/>
      <c r="R3" s="19" t="s">
        <v>79</v>
      </c>
      <c r="S3" s="51"/>
      <c r="T3" s="20"/>
      <c r="U3" s="19" t="s">
        <v>78</v>
      </c>
      <c r="V3" s="51"/>
      <c r="W3" s="20"/>
      <c r="X3" s="17"/>
    </row>
    <row r="4" spans="1:24" s="8" customFormat="1" ht="12.95" customHeight="1">
      <c r="A4" s="21">
        <v>1</v>
      </c>
      <c r="B4" s="22"/>
      <c r="C4" s="23" t="s">
        <v>2</v>
      </c>
      <c r="D4" s="24">
        <v>121</v>
      </c>
      <c r="E4" s="25"/>
      <c r="F4" s="23" t="s">
        <v>90</v>
      </c>
      <c r="G4" s="52">
        <v>1428.6811111111101</v>
      </c>
      <c r="H4" s="26"/>
      <c r="I4" s="23" t="s">
        <v>90</v>
      </c>
      <c r="J4" s="52">
        <v>51432.52</v>
      </c>
      <c r="K4" s="26"/>
      <c r="L4" s="23" t="s">
        <v>23</v>
      </c>
      <c r="M4" s="52">
        <v>11564.08</v>
      </c>
      <c r="N4" s="26"/>
      <c r="O4" s="23" t="s">
        <v>23</v>
      </c>
      <c r="P4" s="53">
        <v>30000</v>
      </c>
      <c r="Q4" s="27"/>
      <c r="R4" s="23" t="s">
        <v>2</v>
      </c>
      <c r="S4" s="54">
        <v>25919.01</v>
      </c>
      <c r="T4" s="28"/>
      <c r="U4" s="23" t="s">
        <v>23</v>
      </c>
      <c r="V4" s="55">
        <v>73934.990000000005</v>
      </c>
      <c r="W4" s="25"/>
      <c r="X4" s="21">
        <v>1</v>
      </c>
    </row>
    <row r="5" spans="1:24" s="8" customFormat="1" ht="12.95" customHeight="1">
      <c r="A5" s="21">
        <f t="shared" ref="A5:A36" si="0">A4+1</f>
        <v>2</v>
      </c>
      <c r="B5" s="22"/>
      <c r="C5" s="23" t="s">
        <v>22</v>
      </c>
      <c r="D5" s="24">
        <v>80</v>
      </c>
      <c r="E5" s="25"/>
      <c r="F5" s="23" t="s">
        <v>27</v>
      </c>
      <c r="G5" s="52">
        <v>412.19299999999998</v>
      </c>
      <c r="H5" s="26"/>
      <c r="I5" s="23" t="s">
        <v>2</v>
      </c>
      <c r="J5" s="52">
        <v>34617.730000000003</v>
      </c>
      <c r="K5" s="26"/>
      <c r="L5" s="23" t="s">
        <v>2</v>
      </c>
      <c r="M5" s="52">
        <v>6660.06</v>
      </c>
      <c r="N5" s="26"/>
      <c r="O5" s="23" t="s">
        <v>45</v>
      </c>
      <c r="P5" s="53">
        <v>2100</v>
      </c>
      <c r="Q5" s="27"/>
      <c r="R5" s="23" t="s">
        <v>23</v>
      </c>
      <c r="S5" s="54">
        <v>25000</v>
      </c>
      <c r="T5" s="28"/>
      <c r="U5" s="23" t="s">
        <v>2</v>
      </c>
      <c r="V5" s="55">
        <v>67196.800000000003</v>
      </c>
      <c r="W5" s="25"/>
      <c r="X5" s="21">
        <f t="shared" ref="X5:X36" si="1">X4+1</f>
        <v>2</v>
      </c>
    </row>
    <row r="6" spans="1:24" s="8" customFormat="1" ht="12.95" customHeight="1">
      <c r="A6" s="21">
        <f t="shared" si="0"/>
        <v>3</v>
      </c>
      <c r="B6" s="22"/>
      <c r="C6" s="23" t="s">
        <v>51</v>
      </c>
      <c r="D6" s="24">
        <v>71</v>
      </c>
      <c r="E6" s="25"/>
      <c r="F6" s="23" t="s">
        <v>5</v>
      </c>
      <c r="G6" s="52">
        <v>348.79571428571398</v>
      </c>
      <c r="H6" s="26"/>
      <c r="I6" s="23" t="s">
        <v>22</v>
      </c>
      <c r="J6" s="52">
        <v>16175</v>
      </c>
      <c r="K6" s="26"/>
      <c r="L6" s="23" t="s">
        <v>22</v>
      </c>
      <c r="M6" s="52">
        <v>6000</v>
      </c>
      <c r="N6" s="26"/>
      <c r="O6" s="23" t="s">
        <v>2</v>
      </c>
      <c r="P6" s="53">
        <v>0</v>
      </c>
      <c r="Q6" s="27"/>
      <c r="R6" s="23" t="s">
        <v>22</v>
      </c>
      <c r="S6" s="54">
        <v>1500</v>
      </c>
      <c r="T6" s="28"/>
      <c r="U6" s="23" t="s">
        <v>90</v>
      </c>
      <c r="V6" s="55">
        <v>56997.59</v>
      </c>
      <c r="W6" s="25"/>
      <c r="X6" s="21">
        <f t="shared" si="1"/>
        <v>3</v>
      </c>
    </row>
    <row r="7" spans="1:24" s="8" customFormat="1" ht="12.95" customHeight="1">
      <c r="A7" s="21">
        <f t="shared" si="0"/>
        <v>4</v>
      </c>
      <c r="B7" s="22"/>
      <c r="C7" s="23" t="s">
        <v>84</v>
      </c>
      <c r="D7" s="24">
        <v>68</v>
      </c>
      <c r="E7" s="25"/>
      <c r="F7" s="23" t="s">
        <v>2</v>
      </c>
      <c r="G7" s="52">
        <v>286.09694214875998</v>
      </c>
      <c r="H7" s="26"/>
      <c r="I7" s="23" t="s">
        <v>33</v>
      </c>
      <c r="J7" s="52">
        <v>13426.45</v>
      </c>
      <c r="K7" s="26"/>
      <c r="L7" s="23" t="s">
        <v>33</v>
      </c>
      <c r="M7" s="52">
        <v>5896.9</v>
      </c>
      <c r="N7" s="26"/>
      <c r="O7" s="23" t="s">
        <v>22</v>
      </c>
      <c r="P7" s="53">
        <v>0</v>
      </c>
      <c r="Q7" s="27"/>
      <c r="R7" s="23" t="s">
        <v>27</v>
      </c>
      <c r="S7" s="54">
        <v>1250</v>
      </c>
      <c r="T7" s="28"/>
      <c r="U7" s="23" t="s">
        <v>22</v>
      </c>
      <c r="V7" s="55">
        <v>23675</v>
      </c>
      <c r="W7" s="25"/>
      <c r="X7" s="21">
        <f t="shared" si="1"/>
        <v>4</v>
      </c>
    </row>
    <row r="8" spans="1:24" s="8" customFormat="1" ht="12.95" customHeight="1">
      <c r="A8" s="21">
        <f t="shared" si="0"/>
        <v>5</v>
      </c>
      <c r="B8" s="22"/>
      <c r="C8" s="23" t="s">
        <v>53</v>
      </c>
      <c r="D8" s="24">
        <v>63</v>
      </c>
      <c r="E8" s="25"/>
      <c r="F8" s="23" t="s">
        <v>49</v>
      </c>
      <c r="G8" s="52">
        <v>259.25925925925901</v>
      </c>
      <c r="H8" s="26"/>
      <c r="I8" s="23" t="s">
        <v>51</v>
      </c>
      <c r="J8" s="52">
        <v>10228.61</v>
      </c>
      <c r="K8" s="26"/>
      <c r="L8" s="23" t="s">
        <v>90</v>
      </c>
      <c r="M8" s="52">
        <v>5565.07</v>
      </c>
      <c r="N8" s="26"/>
      <c r="O8" s="23" t="s">
        <v>33</v>
      </c>
      <c r="P8" s="53">
        <v>0</v>
      </c>
      <c r="Q8" s="27"/>
      <c r="R8" s="23" t="s">
        <v>45</v>
      </c>
      <c r="S8" s="54">
        <v>1000</v>
      </c>
      <c r="T8" s="28"/>
      <c r="U8" s="23" t="s">
        <v>33</v>
      </c>
      <c r="V8" s="55">
        <v>20323.349999999999</v>
      </c>
      <c r="W8" s="25"/>
      <c r="X8" s="21">
        <f t="shared" si="1"/>
        <v>5</v>
      </c>
    </row>
    <row r="9" spans="1:24" s="8" customFormat="1" ht="12.95" customHeight="1">
      <c r="A9" s="21">
        <f t="shared" si="0"/>
        <v>6</v>
      </c>
      <c r="B9" s="22"/>
      <c r="C9" s="23" t="s">
        <v>87</v>
      </c>
      <c r="D9" s="24">
        <v>59</v>
      </c>
      <c r="E9" s="25"/>
      <c r="F9" s="23" t="s">
        <v>33</v>
      </c>
      <c r="G9" s="52">
        <v>248.637962962963</v>
      </c>
      <c r="H9" s="26"/>
      <c r="I9" s="23" t="s">
        <v>5</v>
      </c>
      <c r="J9" s="52">
        <v>9766.2800000000007</v>
      </c>
      <c r="K9" s="26"/>
      <c r="L9" s="23" t="s">
        <v>51</v>
      </c>
      <c r="M9" s="52">
        <v>4159.8100000000004</v>
      </c>
      <c r="N9" s="26"/>
      <c r="O9" s="23" t="s">
        <v>90</v>
      </c>
      <c r="P9" s="53">
        <v>0</v>
      </c>
      <c r="Q9" s="27"/>
      <c r="R9" s="23" t="s">
        <v>33</v>
      </c>
      <c r="S9" s="54">
        <v>1000</v>
      </c>
      <c r="T9" s="28"/>
      <c r="U9" s="23" t="s">
        <v>51</v>
      </c>
      <c r="V9" s="55">
        <v>15388.42</v>
      </c>
      <c r="W9" s="25"/>
      <c r="X9" s="21">
        <f t="shared" si="1"/>
        <v>6</v>
      </c>
    </row>
    <row r="10" spans="1:24" s="8" customFormat="1" ht="12.95" customHeight="1">
      <c r="A10" s="21">
        <f t="shared" si="0"/>
        <v>7</v>
      </c>
      <c r="B10" s="22"/>
      <c r="C10" s="23" t="s">
        <v>8</v>
      </c>
      <c r="D10" s="24">
        <v>58</v>
      </c>
      <c r="E10" s="25"/>
      <c r="F10" s="23" t="s">
        <v>16</v>
      </c>
      <c r="G10" s="52">
        <v>248.09523809523799</v>
      </c>
      <c r="H10" s="26"/>
      <c r="I10" s="23" t="s">
        <v>36</v>
      </c>
      <c r="J10" s="52">
        <v>8519.83</v>
      </c>
      <c r="K10" s="26"/>
      <c r="L10" s="23" t="s">
        <v>87</v>
      </c>
      <c r="M10" s="52">
        <v>1974.7</v>
      </c>
      <c r="N10" s="26"/>
      <c r="O10" s="23" t="s">
        <v>51</v>
      </c>
      <c r="P10" s="53">
        <v>0</v>
      </c>
      <c r="Q10" s="27"/>
      <c r="R10" s="23" t="s">
        <v>51</v>
      </c>
      <c r="S10" s="54">
        <v>1000</v>
      </c>
      <c r="T10" s="28"/>
      <c r="U10" s="23" t="s">
        <v>45</v>
      </c>
      <c r="V10" s="55">
        <v>12701.73</v>
      </c>
      <c r="W10" s="25"/>
      <c r="X10" s="21">
        <f t="shared" si="1"/>
        <v>7</v>
      </c>
    </row>
    <row r="11" spans="1:24" s="8" customFormat="1" ht="12.95" customHeight="1">
      <c r="A11" s="21">
        <f t="shared" si="0"/>
        <v>8</v>
      </c>
      <c r="B11" s="22"/>
      <c r="C11" s="23" t="s">
        <v>63</v>
      </c>
      <c r="D11" s="24">
        <v>58</v>
      </c>
      <c r="E11" s="25"/>
      <c r="F11" s="23" t="s">
        <v>34</v>
      </c>
      <c r="G11" s="52">
        <v>228.093428571429</v>
      </c>
      <c r="H11" s="26"/>
      <c r="I11" s="23" t="s">
        <v>27</v>
      </c>
      <c r="J11" s="52">
        <v>8243.86</v>
      </c>
      <c r="K11" s="26"/>
      <c r="L11" s="23" t="s">
        <v>53</v>
      </c>
      <c r="M11" s="52">
        <v>1920</v>
      </c>
      <c r="N11" s="26"/>
      <c r="O11" s="23" t="s">
        <v>87</v>
      </c>
      <c r="P11" s="53">
        <v>0</v>
      </c>
      <c r="Q11" s="27"/>
      <c r="R11" s="23" t="s">
        <v>87</v>
      </c>
      <c r="S11" s="54">
        <v>1000</v>
      </c>
      <c r="T11" s="28"/>
      <c r="U11" s="23" t="s">
        <v>5</v>
      </c>
      <c r="V11" s="55">
        <v>10831.64</v>
      </c>
      <c r="W11" s="25"/>
      <c r="X11" s="21">
        <f t="shared" si="1"/>
        <v>8</v>
      </c>
    </row>
    <row r="12" spans="1:24" s="8" customFormat="1" ht="12.95" customHeight="1">
      <c r="A12" s="21">
        <f t="shared" si="0"/>
        <v>9</v>
      </c>
      <c r="B12" s="22"/>
      <c r="C12" s="23" t="s">
        <v>45</v>
      </c>
      <c r="D12" s="24">
        <v>56</v>
      </c>
      <c r="E12" s="25"/>
      <c r="F12" s="23" t="s">
        <v>23</v>
      </c>
      <c r="G12" s="52">
        <v>223.36090909090899</v>
      </c>
      <c r="H12" s="26"/>
      <c r="I12" s="23" t="s">
        <v>8</v>
      </c>
      <c r="J12" s="52">
        <v>8000</v>
      </c>
      <c r="K12" s="26"/>
      <c r="L12" s="23" t="s">
        <v>26</v>
      </c>
      <c r="M12" s="52">
        <v>1784.01</v>
      </c>
      <c r="N12" s="26"/>
      <c r="O12" s="23" t="s">
        <v>53</v>
      </c>
      <c r="P12" s="53">
        <v>0</v>
      </c>
      <c r="Q12" s="27"/>
      <c r="R12" s="23" t="s">
        <v>53</v>
      </c>
      <c r="S12" s="54">
        <v>1000</v>
      </c>
      <c r="T12" s="28"/>
      <c r="U12" s="23" t="s">
        <v>87</v>
      </c>
      <c r="V12" s="55">
        <v>10441.370000000001</v>
      </c>
      <c r="W12" s="25"/>
      <c r="X12" s="21">
        <f t="shared" si="1"/>
        <v>9</v>
      </c>
    </row>
    <row r="13" spans="1:24" s="8" customFormat="1" ht="12.95" customHeight="1">
      <c r="A13" s="21">
        <f t="shared" si="0"/>
        <v>10</v>
      </c>
      <c r="B13" s="22"/>
      <c r="C13" s="23" t="s">
        <v>33</v>
      </c>
      <c r="D13" s="24">
        <v>54</v>
      </c>
      <c r="E13" s="25"/>
      <c r="F13" s="23" t="s">
        <v>69</v>
      </c>
      <c r="G13" s="52">
        <v>205.43541666666701</v>
      </c>
      <c r="H13" s="26"/>
      <c r="I13" s="23" t="s">
        <v>34</v>
      </c>
      <c r="J13" s="52">
        <v>7983.27</v>
      </c>
      <c r="K13" s="26"/>
      <c r="L13" s="23" t="s">
        <v>45</v>
      </c>
      <c r="M13" s="52">
        <v>1680</v>
      </c>
      <c r="N13" s="26"/>
      <c r="O13" s="23" t="s">
        <v>26</v>
      </c>
      <c r="P13" s="53">
        <v>0</v>
      </c>
      <c r="Q13" s="27"/>
      <c r="R13" s="23" t="s">
        <v>18</v>
      </c>
      <c r="S13" s="54">
        <v>1000</v>
      </c>
      <c r="T13" s="28"/>
      <c r="U13" s="23" t="s">
        <v>27</v>
      </c>
      <c r="V13" s="55">
        <v>10306.75</v>
      </c>
      <c r="W13" s="25"/>
      <c r="X13" s="21">
        <f t="shared" si="1"/>
        <v>10</v>
      </c>
    </row>
    <row r="14" spans="1:24" s="8" customFormat="1" ht="12.95" customHeight="1">
      <c r="A14" s="21">
        <f t="shared" si="0"/>
        <v>11</v>
      </c>
      <c r="B14" s="22"/>
      <c r="C14" s="23" t="s">
        <v>74</v>
      </c>
      <c r="D14" s="24">
        <v>54</v>
      </c>
      <c r="E14" s="25"/>
      <c r="F14" s="23" t="s">
        <v>22</v>
      </c>
      <c r="G14" s="52">
        <v>202.1875</v>
      </c>
      <c r="H14" s="26"/>
      <c r="I14" s="23" t="s">
        <v>45</v>
      </c>
      <c r="J14" s="52">
        <v>7921.73</v>
      </c>
      <c r="K14" s="26"/>
      <c r="L14" s="23" t="s">
        <v>36</v>
      </c>
      <c r="M14" s="52">
        <v>1670.21</v>
      </c>
      <c r="N14" s="26"/>
      <c r="O14" s="23" t="s">
        <v>36</v>
      </c>
      <c r="P14" s="53">
        <v>0</v>
      </c>
      <c r="Q14" s="27"/>
      <c r="R14" s="23" t="s">
        <v>25</v>
      </c>
      <c r="S14" s="54">
        <v>1000</v>
      </c>
      <c r="T14" s="28"/>
      <c r="U14" s="23" t="s">
        <v>36</v>
      </c>
      <c r="V14" s="55">
        <v>10190.040000000001</v>
      </c>
      <c r="W14" s="25"/>
      <c r="X14" s="21">
        <f t="shared" si="1"/>
        <v>11</v>
      </c>
    </row>
    <row r="15" spans="1:24" s="8" customFormat="1" ht="12.95" customHeight="1">
      <c r="A15" s="21">
        <f t="shared" si="0"/>
        <v>12</v>
      </c>
      <c r="B15" s="22"/>
      <c r="C15" s="23" t="s">
        <v>36</v>
      </c>
      <c r="D15" s="24">
        <v>53</v>
      </c>
      <c r="E15" s="25"/>
      <c r="F15" s="23" t="s">
        <v>58</v>
      </c>
      <c r="G15" s="52">
        <v>180.28299999999999</v>
      </c>
      <c r="H15" s="26"/>
      <c r="I15" s="23" t="s">
        <v>87</v>
      </c>
      <c r="J15" s="52">
        <v>7466.67</v>
      </c>
      <c r="K15" s="26"/>
      <c r="L15" s="23" t="s">
        <v>38</v>
      </c>
      <c r="M15" s="52">
        <v>1506.86</v>
      </c>
      <c r="N15" s="26"/>
      <c r="O15" s="23" t="s">
        <v>38</v>
      </c>
      <c r="P15" s="53">
        <v>0</v>
      </c>
      <c r="Q15" s="27"/>
      <c r="R15" s="23" t="s">
        <v>16</v>
      </c>
      <c r="S15" s="54">
        <v>1000</v>
      </c>
      <c r="T15" s="28"/>
      <c r="U15" s="23" t="s">
        <v>34</v>
      </c>
      <c r="V15" s="55">
        <v>9425.93</v>
      </c>
      <c r="W15" s="25"/>
      <c r="X15" s="21">
        <f t="shared" si="1"/>
        <v>12</v>
      </c>
    </row>
    <row r="16" spans="1:24" s="8" customFormat="1" ht="12.95" customHeight="1">
      <c r="A16" s="21">
        <f t="shared" si="0"/>
        <v>13</v>
      </c>
      <c r="B16" s="22"/>
      <c r="C16" s="23" t="s">
        <v>40</v>
      </c>
      <c r="D16" s="24">
        <v>52</v>
      </c>
      <c r="E16" s="25"/>
      <c r="F16" s="23" t="s">
        <v>12</v>
      </c>
      <c r="G16" s="52">
        <v>167.625</v>
      </c>
      <c r="H16" s="26"/>
      <c r="I16" s="23" t="s">
        <v>23</v>
      </c>
      <c r="J16" s="52">
        <v>7370.91</v>
      </c>
      <c r="K16" s="26"/>
      <c r="L16" s="23" t="s">
        <v>18</v>
      </c>
      <c r="M16" s="52">
        <v>1500</v>
      </c>
      <c r="N16" s="26"/>
      <c r="O16" s="23" t="s">
        <v>18</v>
      </c>
      <c r="P16" s="53">
        <v>0</v>
      </c>
      <c r="Q16" s="27"/>
      <c r="R16" s="23" t="s">
        <v>77</v>
      </c>
      <c r="S16" s="54">
        <v>1000</v>
      </c>
      <c r="T16" s="28"/>
      <c r="U16" s="23" t="s">
        <v>53</v>
      </c>
      <c r="V16" s="55">
        <v>9320</v>
      </c>
      <c r="W16" s="25"/>
      <c r="X16" s="21">
        <f t="shared" si="1"/>
        <v>13</v>
      </c>
    </row>
    <row r="17" spans="1:24" s="8" customFormat="1" ht="12.95" customHeight="1">
      <c r="A17" s="21">
        <f t="shared" si="0"/>
        <v>14</v>
      </c>
      <c r="B17" s="22"/>
      <c r="C17" s="23" t="s">
        <v>50</v>
      </c>
      <c r="D17" s="24">
        <v>47</v>
      </c>
      <c r="E17" s="25"/>
      <c r="F17" s="23" t="s">
        <v>25</v>
      </c>
      <c r="G17" s="52">
        <v>166.666666666667</v>
      </c>
      <c r="H17" s="26"/>
      <c r="I17" s="23" t="s">
        <v>49</v>
      </c>
      <c r="J17" s="52">
        <v>7000</v>
      </c>
      <c r="K17" s="26"/>
      <c r="L17" s="23" t="s">
        <v>9</v>
      </c>
      <c r="M17" s="52">
        <v>1462.22</v>
      </c>
      <c r="N17" s="26"/>
      <c r="O17" s="23" t="s">
        <v>9</v>
      </c>
      <c r="P17" s="53">
        <v>0</v>
      </c>
      <c r="Q17" s="27"/>
      <c r="R17" s="23" t="s">
        <v>42</v>
      </c>
      <c r="S17" s="54">
        <v>1000</v>
      </c>
      <c r="T17" s="28"/>
      <c r="U17" s="23" t="s">
        <v>8</v>
      </c>
      <c r="V17" s="55">
        <v>8000</v>
      </c>
      <c r="W17" s="25"/>
      <c r="X17" s="21">
        <f t="shared" si="1"/>
        <v>14</v>
      </c>
    </row>
    <row r="18" spans="1:24" s="8" customFormat="1" ht="12.95" customHeight="1">
      <c r="A18" s="21">
        <f t="shared" si="0"/>
        <v>15</v>
      </c>
      <c r="B18" s="22"/>
      <c r="C18" s="23" t="s">
        <v>67</v>
      </c>
      <c r="D18" s="24">
        <v>46</v>
      </c>
      <c r="E18" s="25"/>
      <c r="F18" s="23" t="s">
        <v>56</v>
      </c>
      <c r="G18" s="52">
        <v>165.55566666666701</v>
      </c>
      <c r="H18" s="26"/>
      <c r="I18" s="23" t="s">
        <v>84</v>
      </c>
      <c r="J18" s="52">
        <v>6592.5</v>
      </c>
      <c r="K18" s="26"/>
      <c r="L18" s="23" t="s">
        <v>34</v>
      </c>
      <c r="M18" s="52">
        <v>1442.66</v>
      </c>
      <c r="N18" s="26"/>
      <c r="O18" s="23" t="s">
        <v>34</v>
      </c>
      <c r="P18" s="53">
        <v>0</v>
      </c>
      <c r="Q18" s="27"/>
      <c r="R18" s="23" t="s">
        <v>15</v>
      </c>
      <c r="S18" s="54">
        <v>603.91999999999996</v>
      </c>
      <c r="T18" s="28"/>
      <c r="U18" s="23" t="s">
        <v>84</v>
      </c>
      <c r="V18" s="55">
        <v>7692.5</v>
      </c>
      <c r="W18" s="25"/>
      <c r="X18" s="21">
        <f t="shared" si="1"/>
        <v>15</v>
      </c>
    </row>
    <row r="19" spans="1:24" s="8" customFormat="1" ht="12.95" customHeight="1">
      <c r="A19" s="21">
        <f t="shared" si="0"/>
        <v>16</v>
      </c>
      <c r="B19" s="22"/>
      <c r="C19" s="23" t="s">
        <v>10</v>
      </c>
      <c r="D19" s="24">
        <v>44</v>
      </c>
      <c r="E19" s="25"/>
      <c r="F19" s="23" t="s">
        <v>36</v>
      </c>
      <c r="G19" s="52">
        <v>160.75150943396201</v>
      </c>
      <c r="H19" s="26"/>
      <c r="I19" s="23" t="s">
        <v>53</v>
      </c>
      <c r="J19" s="52">
        <v>6400</v>
      </c>
      <c r="K19" s="26"/>
      <c r="L19" s="23" t="s">
        <v>40</v>
      </c>
      <c r="M19" s="52">
        <v>1170</v>
      </c>
      <c r="N19" s="26"/>
      <c r="O19" s="23" t="s">
        <v>40</v>
      </c>
      <c r="P19" s="53">
        <v>0</v>
      </c>
      <c r="Q19" s="27"/>
      <c r="R19" s="23" t="s">
        <v>38</v>
      </c>
      <c r="S19" s="54">
        <v>453.33</v>
      </c>
      <c r="T19" s="28"/>
      <c r="U19" s="23" t="s">
        <v>49</v>
      </c>
      <c r="V19" s="55">
        <v>7388.62</v>
      </c>
      <c r="W19" s="25"/>
      <c r="X19" s="21">
        <f t="shared" si="1"/>
        <v>16</v>
      </c>
    </row>
    <row r="20" spans="1:24" s="8" customFormat="1" ht="12.95" customHeight="1">
      <c r="A20" s="21">
        <f t="shared" si="0"/>
        <v>17</v>
      </c>
      <c r="B20" s="22"/>
      <c r="C20" s="23" t="s">
        <v>62</v>
      </c>
      <c r="D20" s="24">
        <v>43</v>
      </c>
      <c r="E20" s="25"/>
      <c r="F20" s="23" t="s">
        <v>7</v>
      </c>
      <c r="G20" s="52">
        <v>160</v>
      </c>
      <c r="H20" s="26"/>
      <c r="I20" s="23" t="s">
        <v>50</v>
      </c>
      <c r="J20" s="52">
        <v>6000</v>
      </c>
      <c r="K20" s="26"/>
      <c r="L20" s="23" t="s">
        <v>19</v>
      </c>
      <c r="M20" s="52">
        <v>1143.8499999999999</v>
      </c>
      <c r="N20" s="26"/>
      <c r="O20" s="23" t="s">
        <v>19</v>
      </c>
      <c r="P20" s="53">
        <v>0</v>
      </c>
      <c r="Q20" s="27"/>
      <c r="R20" s="23" t="s">
        <v>19</v>
      </c>
      <c r="S20" s="54">
        <v>281.69</v>
      </c>
      <c r="T20" s="28"/>
      <c r="U20" s="23" t="s">
        <v>50</v>
      </c>
      <c r="V20" s="55">
        <v>7046.4</v>
      </c>
      <c r="W20" s="25"/>
      <c r="X20" s="21">
        <f t="shared" si="1"/>
        <v>17</v>
      </c>
    </row>
    <row r="21" spans="1:24" s="8" customFormat="1" ht="12.95" customHeight="1">
      <c r="A21" s="21">
        <f t="shared" si="0"/>
        <v>18</v>
      </c>
      <c r="B21" s="22"/>
      <c r="C21" s="23" t="s">
        <v>60</v>
      </c>
      <c r="D21" s="24">
        <v>42</v>
      </c>
      <c r="E21" s="25"/>
      <c r="F21" s="23" t="s">
        <v>48</v>
      </c>
      <c r="G21" s="52">
        <v>158.333333333333</v>
      </c>
      <c r="H21" s="26"/>
      <c r="I21" s="23" t="s">
        <v>74</v>
      </c>
      <c r="J21" s="52">
        <v>5972.03</v>
      </c>
      <c r="K21" s="26"/>
      <c r="L21" s="23" t="s">
        <v>69</v>
      </c>
      <c r="M21" s="52">
        <v>1124.22</v>
      </c>
      <c r="N21" s="26"/>
      <c r="O21" s="23" t="s">
        <v>69</v>
      </c>
      <c r="P21" s="53">
        <v>0</v>
      </c>
      <c r="Q21" s="27"/>
      <c r="R21" s="23" t="s">
        <v>4</v>
      </c>
      <c r="S21" s="54">
        <v>233.33</v>
      </c>
      <c r="T21" s="28"/>
      <c r="U21" s="23" t="s">
        <v>16</v>
      </c>
      <c r="V21" s="55">
        <v>7000</v>
      </c>
      <c r="W21" s="25"/>
      <c r="X21" s="21">
        <f t="shared" si="1"/>
        <v>18</v>
      </c>
    </row>
    <row r="22" spans="1:24" s="8" customFormat="1" ht="12.95" customHeight="1">
      <c r="A22" s="21">
        <f t="shared" si="0"/>
        <v>19</v>
      </c>
      <c r="B22" s="22"/>
      <c r="C22" s="23" t="s">
        <v>38</v>
      </c>
      <c r="D22" s="24">
        <v>41</v>
      </c>
      <c r="E22" s="25"/>
      <c r="F22" s="23" t="s">
        <v>26</v>
      </c>
      <c r="G22" s="52">
        <v>151.37258064516101</v>
      </c>
      <c r="H22" s="26"/>
      <c r="I22" s="23" t="s">
        <v>40</v>
      </c>
      <c r="J22" s="52">
        <v>5360</v>
      </c>
      <c r="K22" s="26"/>
      <c r="L22" s="23" t="s">
        <v>84</v>
      </c>
      <c r="M22" s="52">
        <v>1100</v>
      </c>
      <c r="N22" s="26"/>
      <c r="O22" s="23" t="s">
        <v>84</v>
      </c>
      <c r="P22" s="53">
        <v>0</v>
      </c>
      <c r="Q22" s="27"/>
      <c r="R22" s="23" t="s">
        <v>90</v>
      </c>
      <c r="S22" s="54">
        <v>0</v>
      </c>
      <c r="T22" s="28"/>
      <c r="U22" s="23" t="s">
        <v>38</v>
      </c>
      <c r="V22" s="55">
        <v>6813.94</v>
      </c>
      <c r="W22" s="25"/>
      <c r="X22" s="21">
        <f t="shared" si="1"/>
        <v>19</v>
      </c>
    </row>
    <row r="23" spans="1:24" s="8" customFormat="1" ht="12.95" customHeight="1">
      <c r="A23" s="21">
        <f t="shared" si="0"/>
        <v>20</v>
      </c>
      <c r="B23" s="22"/>
      <c r="C23" s="23" t="s">
        <v>42</v>
      </c>
      <c r="D23" s="24">
        <v>41</v>
      </c>
      <c r="E23" s="25"/>
      <c r="F23" s="23" t="s">
        <v>15</v>
      </c>
      <c r="G23" s="52">
        <v>150</v>
      </c>
      <c r="H23" s="26"/>
      <c r="I23" s="23" t="s">
        <v>16</v>
      </c>
      <c r="J23" s="52">
        <v>5210</v>
      </c>
      <c r="K23" s="26"/>
      <c r="L23" s="23" t="s">
        <v>5</v>
      </c>
      <c r="M23" s="52">
        <v>1065.3599999999999</v>
      </c>
      <c r="N23" s="26"/>
      <c r="O23" s="23" t="s">
        <v>5</v>
      </c>
      <c r="P23" s="53">
        <v>0</v>
      </c>
      <c r="Q23" s="27"/>
      <c r="R23" s="23" t="s">
        <v>26</v>
      </c>
      <c r="S23" s="54">
        <v>0</v>
      </c>
      <c r="T23" s="28"/>
      <c r="U23" s="23" t="s">
        <v>40</v>
      </c>
      <c r="V23" s="55">
        <v>6530</v>
      </c>
      <c r="W23" s="25"/>
      <c r="X23" s="21">
        <f t="shared" si="1"/>
        <v>20</v>
      </c>
    </row>
    <row r="24" spans="1:24" s="8" customFormat="1" ht="12.95" customHeight="1">
      <c r="A24" s="21">
        <f t="shared" si="0"/>
        <v>21</v>
      </c>
      <c r="B24" s="22"/>
      <c r="C24" s="23" t="s">
        <v>24</v>
      </c>
      <c r="D24" s="24">
        <v>38</v>
      </c>
      <c r="E24" s="25"/>
      <c r="F24" s="23" t="s">
        <v>77</v>
      </c>
      <c r="G24" s="52">
        <v>150</v>
      </c>
      <c r="H24" s="26"/>
      <c r="I24" s="23" t="s">
        <v>56</v>
      </c>
      <c r="J24" s="52">
        <v>4966.67</v>
      </c>
      <c r="K24" s="26"/>
      <c r="L24" s="23" t="s">
        <v>50</v>
      </c>
      <c r="M24" s="52">
        <v>1046.4000000000001</v>
      </c>
      <c r="N24" s="26"/>
      <c r="O24" s="23" t="s">
        <v>50</v>
      </c>
      <c r="P24" s="53">
        <v>0</v>
      </c>
      <c r="Q24" s="27"/>
      <c r="R24" s="23" t="s">
        <v>36</v>
      </c>
      <c r="S24" s="54">
        <v>0</v>
      </c>
      <c r="T24" s="28"/>
      <c r="U24" s="23" t="s">
        <v>26</v>
      </c>
      <c r="V24" s="55">
        <v>6476.56</v>
      </c>
      <c r="W24" s="25"/>
      <c r="X24" s="21">
        <f t="shared" si="1"/>
        <v>21</v>
      </c>
    </row>
    <row r="25" spans="1:24" s="8" customFormat="1" ht="12.95" customHeight="1">
      <c r="A25" s="21">
        <f t="shared" si="0"/>
        <v>22</v>
      </c>
      <c r="B25" s="22"/>
      <c r="C25" s="23" t="s">
        <v>41</v>
      </c>
      <c r="D25" s="24">
        <v>38</v>
      </c>
      <c r="E25" s="25"/>
      <c r="F25" s="23" t="s">
        <v>6</v>
      </c>
      <c r="G25" s="52">
        <v>150</v>
      </c>
      <c r="H25" s="26"/>
      <c r="I25" s="23" t="s">
        <v>69</v>
      </c>
      <c r="J25" s="52">
        <v>4930.45</v>
      </c>
      <c r="K25" s="26"/>
      <c r="L25" s="23" t="s">
        <v>56</v>
      </c>
      <c r="M25" s="52">
        <v>1000</v>
      </c>
      <c r="N25" s="26"/>
      <c r="O25" s="23" t="s">
        <v>56</v>
      </c>
      <c r="P25" s="53">
        <v>0</v>
      </c>
      <c r="Q25" s="27"/>
      <c r="R25" s="23" t="s">
        <v>9</v>
      </c>
      <c r="S25" s="54">
        <v>0</v>
      </c>
      <c r="T25" s="28"/>
      <c r="U25" s="23" t="s">
        <v>25</v>
      </c>
      <c r="V25" s="55">
        <v>6430</v>
      </c>
      <c r="W25" s="25"/>
      <c r="X25" s="21">
        <f t="shared" si="1"/>
        <v>22</v>
      </c>
    </row>
    <row r="26" spans="1:24" s="8" customFormat="1" ht="12.95" customHeight="1">
      <c r="A26" s="21">
        <f t="shared" si="0"/>
        <v>23</v>
      </c>
      <c r="B26" s="22"/>
      <c r="C26" s="23" t="s">
        <v>1</v>
      </c>
      <c r="D26" s="24">
        <v>37</v>
      </c>
      <c r="E26" s="25"/>
      <c r="F26" s="23" t="s">
        <v>88</v>
      </c>
      <c r="G26" s="52">
        <v>150</v>
      </c>
      <c r="H26" s="26"/>
      <c r="I26" s="23" t="s">
        <v>38</v>
      </c>
      <c r="J26" s="52">
        <v>4853.75</v>
      </c>
      <c r="K26" s="26"/>
      <c r="L26" s="23" t="s">
        <v>30</v>
      </c>
      <c r="M26" s="52">
        <v>1000</v>
      </c>
      <c r="N26" s="26"/>
      <c r="O26" s="23" t="s">
        <v>30</v>
      </c>
      <c r="P26" s="53">
        <v>0</v>
      </c>
      <c r="Q26" s="27"/>
      <c r="R26" s="23" t="s">
        <v>34</v>
      </c>
      <c r="S26" s="54">
        <v>0</v>
      </c>
      <c r="T26" s="28"/>
      <c r="U26" s="23" t="s">
        <v>74</v>
      </c>
      <c r="V26" s="55">
        <v>6309.87</v>
      </c>
      <c r="W26" s="25"/>
      <c r="X26" s="21">
        <f t="shared" si="1"/>
        <v>23</v>
      </c>
    </row>
    <row r="27" spans="1:24" s="8" customFormat="1" ht="12.95" customHeight="1">
      <c r="A27" s="21">
        <f t="shared" si="0"/>
        <v>24</v>
      </c>
      <c r="B27" s="22"/>
      <c r="C27" s="23" t="s">
        <v>21</v>
      </c>
      <c r="D27" s="24">
        <v>37</v>
      </c>
      <c r="E27" s="25"/>
      <c r="F27" s="23" t="s">
        <v>54</v>
      </c>
      <c r="G27" s="52">
        <v>150</v>
      </c>
      <c r="H27" s="26"/>
      <c r="I27" s="23" t="s">
        <v>26</v>
      </c>
      <c r="J27" s="52">
        <v>4692.55</v>
      </c>
      <c r="K27" s="26"/>
      <c r="L27" s="23" t="s">
        <v>25</v>
      </c>
      <c r="M27" s="52">
        <v>930</v>
      </c>
      <c r="N27" s="26"/>
      <c r="O27" s="23" t="s">
        <v>25</v>
      </c>
      <c r="P27" s="53">
        <v>0</v>
      </c>
      <c r="Q27" s="27"/>
      <c r="R27" s="23" t="s">
        <v>40</v>
      </c>
      <c r="S27" s="54">
        <v>0</v>
      </c>
      <c r="T27" s="28"/>
      <c r="U27" s="23" t="s">
        <v>69</v>
      </c>
      <c r="V27" s="55">
        <v>6054.67</v>
      </c>
      <c r="W27" s="25"/>
      <c r="X27" s="21">
        <f t="shared" si="1"/>
        <v>24</v>
      </c>
    </row>
    <row r="28" spans="1:24" s="8" customFormat="1" ht="12.95" customHeight="1">
      <c r="A28" s="21">
        <f t="shared" si="0"/>
        <v>25</v>
      </c>
      <c r="B28" s="22"/>
      <c r="C28" s="23" t="s">
        <v>44</v>
      </c>
      <c r="D28" s="24">
        <v>37</v>
      </c>
      <c r="E28" s="25"/>
      <c r="F28" s="23" t="s">
        <v>51</v>
      </c>
      <c r="G28" s="52">
        <v>144.06492957746499</v>
      </c>
      <c r="H28" s="26"/>
      <c r="I28" s="23" t="s">
        <v>25</v>
      </c>
      <c r="J28" s="52">
        <v>4500</v>
      </c>
      <c r="K28" s="26"/>
      <c r="L28" s="23" t="s">
        <v>27</v>
      </c>
      <c r="M28" s="52">
        <v>812.89</v>
      </c>
      <c r="N28" s="26"/>
      <c r="O28" s="23" t="s">
        <v>27</v>
      </c>
      <c r="P28" s="53">
        <v>0</v>
      </c>
      <c r="Q28" s="27"/>
      <c r="R28" s="23" t="s">
        <v>69</v>
      </c>
      <c r="S28" s="54">
        <v>0</v>
      </c>
      <c r="T28" s="28"/>
      <c r="U28" s="23" t="s">
        <v>56</v>
      </c>
      <c r="V28" s="55">
        <v>5966.67</v>
      </c>
      <c r="W28" s="25"/>
      <c r="X28" s="21">
        <f t="shared" si="1"/>
        <v>25</v>
      </c>
    </row>
    <row r="29" spans="1:24" s="8" customFormat="1" ht="12.95" customHeight="1">
      <c r="A29" s="21">
        <f t="shared" si="0"/>
        <v>26</v>
      </c>
      <c r="B29" s="22"/>
      <c r="C29" s="23" t="s">
        <v>90</v>
      </c>
      <c r="D29" s="24">
        <v>36</v>
      </c>
      <c r="E29" s="25"/>
      <c r="F29" s="23" t="s">
        <v>29</v>
      </c>
      <c r="G29" s="52">
        <v>143.10344827586201</v>
      </c>
      <c r="H29" s="26"/>
      <c r="I29" s="23" t="s">
        <v>67</v>
      </c>
      <c r="J29" s="52">
        <v>4475</v>
      </c>
      <c r="K29" s="26"/>
      <c r="L29" s="23" t="s">
        <v>16</v>
      </c>
      <c r="M29" s="52">
        <v>790</v>
      </c>
      <c r="N29" s="26"/>
      <c r="O29" s="23" t="s">
        <v>16</v>
      </c>
      <c r="P29" s="53">
        <v>0</v>
      </c>
      <c r="Q29" s="27"/>
      <c r="R29" s="58" t="s">
        <v>84</v>
      </c>
      <c r="S29" s="54">
        <v>0</v>
      </c>
      <c r="T29" s="28"/>
      <c r="U29" s="23" t="s">
        <v>15</v>
      </c>
      <c r="V29" s="55">
        <v>5193.92</v>
      </c>
      <c r="W29" s="25"/>
      <c r="X29" s="21">
        <f t="shared" si="1"/>
        <v>26</v>
      </c>
    </row>
    <row r="30" spans="1:24" s="8" customFormat="1" ht="12.95" customHeight="1">
      <c r="A30" s="21">
        <f t="shared" si="0"/>
        <v>27</v>
      </c>
      <c r="B30" s="22"/>
      <c r="C30" s="23" t="s">
        <v>34</v>
      </c>
      <c r="D30" s="24">
        <v>35</v>
      </c>
      <c r="E30" s="25"/>
      <c r="F30" s="23" t="s">
        <v>45</v>
      </c>
      <c r="G30" s="52">
        <v>141.45946428571401</v>
      </c>
      <c r="H30" s="26"/>
      <c r="I30" s="23" t="s">
        <v>29</v>
      </c>
      <c r="J30" s="52">
        <v>4150</v>
      </c>
      <c r="K30" s="26"/>
      <c r="L30" s="23" t="s">
        <v>0</v>
      </c>
      <c r="M30" s="52">
        <v>762.86</v>
      </c>
      <c r="N30" s="26"/>
      <c r="O30" s="23" t="s">
        <v>0</v>
      </c>
      <c r="P30" s="53">
        <v>0</v>
      </c>
      <c r="Q30" s="27"/>
      <c r="R30" s="23" t="s">
        <v>5</v>
      </c>
      <c r="S30" s="54">
        <v>0</v>
      </c>
      <c r="T30" s="28"/>
      <c r="U30" s="23" t="s">
        <v>77</v>
      </c>
      <c r="V30" s="55">
        <v>5096.3999999999996</v>
      </c>
      <c r="W30" s="25"/>
      <c r="X30" s="21">
        <f t="shared" si="1"/>
        <v>27</v>
      </c>
    </row>
    <row r="31" spans="1:24" s="8" customFormat="1" ht="12.95" customHeight="1">
      <c r="A31" s="21">
        <f t="shared" si="0"/>
        <v>28</v>
      </c>
      <c r="B31" s="22"/>
      <c r="C31" s="23" t="s">
        <v>76</v>
      </c>
      <c r="D31" s="24">
        <v>35</v>
      </c>
      <c r="E31" s="25"/>
      <c r="F31" s="23" t="s">
        <v>8</v>
      </c>
      <c r="G31" s="52">
        <v>137.931034482759</v>
      </c>
      <c r="H31" s="26"/>
      <c r="I31" s="23" t="s">
        <v>15</v>
      </c>
      <c r="J31" s="52">
        <v>4050</v>
      </c>
      <c r="K31" s="26"/>
      <c r="L31" s="23" t="s">
        <v>6</v>
      </c>
      <c r="M31" s="52">
        <v>690</v>
      </c>
      <c r="N31" s="26"/>
      <c r="O31" s="23" t="s">
        <v>6</v>
      </c>
      <c r="P31" s="53">
        <v>0</v>
      </c>
      <c r="Q31" s="27"/>
      <c r="R31" s="23" t="s">
        <v>50</v>
      </c>
      <c r="S31" s="54">
        <v>0</v>
      </c>
      <c r="T31" s="28"/>
      <c r="U31" s="23" t="s">
        <v>42</v>
      </c>
      <c r="V31" s="55">
        <v>4980.09</v>
      </c>
      <c r="W31" s="25"/>
      <c r="X31" s="21">
        <f t="shared" si="1"/>
        <v>28</v>
      </c>
    </row>
    <row r="32" spans="1:24" s="8" customFormat="1" ht="12.95" customHeight="1">
      <c r="A32" s="21">
        <f t="shared" si="0"/>
        <v>29</v>
      </c>
      <c r="B32" s="22"/>
      <c r="C32" s="23" t="s">
        <v>0</v>
      </c>
      <c r="D32" s="24">
        <v>33</v>
      </c>
      <c r="E32" s="25"/>
      <c r="F32" s="23" t="s">
        <v>72</v>
      </c>
      <c r="G32" s="52">
        <v>137.5</v>
      </c>
      <c r="H32" s="26"/>
      <c r="I32" s="23" t="s">
        <v>77</v>
      </c>
      <c r="J32" s="52">
        <v>4050</v>
      </c>
      <c r="K32" s="26"/>
      <c r="L32" s="23" t="s">
        <v>88</v>
      </c>
      <c r="M32" s="52">
        <v>690</v>
      </c>
      <c r="N32" s="26"/>
      <c r="O32" s="23" t="s">
        <v>88</v>
      </c>
      <c r="P32" s="53">
        <v>0</v>
      </c>
      <c r="Q32" s="27"/>
      <c r="R32" s="23" t="s">
        <v>56</v>
      </c>
      <c r="S32" s="54">
        <v>0</v>
      </c>
      <c r="T32" s="28"/>
      <c r="U32" s="23" t="s">
        <v>30</v>
      </c>
      <c r="V32" s="55">
        <v>4739.1000000000004</v>
      </c>
      <c r="W32" s="25"/>
      <c r="X32" s="21">
        <f t="shared" si="1"/>
        <v>29</v>
      </c>
    </row>
    <row r="33" spans="1:24" s="8" customFormat="1" ht="12.95" customHeight="1">
      <c r="A33" s="21">
        <f t="shared" si="0"/>
        <v>30</v>
      </c>
      <c r="B33" s="22"/>
      <c r="C33" s="23" t="s">
        <v>23</v>
      </c>
      <c r="D33" s="24">
        <v>33</v>
      </c>
      <c r="E33" s="25"/>
      <c r="F33" s="23" t="s">
        <v>46</v>
      </c>
      <c r="G33" s="52">
        <v>136.84479999999999</v>
      </c>
      <c r="H33" s="26"/>
      <c r="I33" s="23" t="s">
        <v>7</v>
      </c>
      <c r="J33" s="52">
        <v>4000</v>
      </c>
      <c r="K33" s="26"/>
      <c r="L33" s="23" t="s">
        <v>13</v>
      </c>
      <c r="M33" s="52">
        <v>680</v>
      </c>
      <c r="N33" s="26"/>
      <c r="O33" s="23" t="s">
        <v>13</v>
      </c>
      <c r="P33" s="53">
        <v>0</v>
      </c>
      <c r="Q33" s="27"/>
      <c r="R33" s="23" t="s">
        <v>30</v>
      </c>
      <c r="S33" s="54">
        <v>0</v>
      </c>
      <c r="T33" s="28"/>
      <c r="U33" s="23" t="s">
        <v>67</v>
      </c>
      <c r="V33" s="55">
        <v>4725</v>
      </c>
      <c r="W33" s="25"/>
      <c r="X33" s="21">
        <f t="shared" si="1"/>
        <v>30</v>
      </c>
    </row>
    <row r="34" spans="1:24" s="8" customFormat="1" ht="12.95" customHeight="1">
      <c r="A34" s="21">
        <f t="shared" si="0"/>
        <v>31</v>
      </c>
      <c r="B34" s="22"/>
      <c r="C34" s="23" t="s">
        <v>13</v>
      </c>
      <c r="D34" s="24">
        <v>32</v>
      </c>
      <c r="E34" s="25"/>
      <c r="F34" s="23" t="s">
        <v>30</v>
      </c>
      <c r="G34" s="52">
        <v>133.539285714286</v>
      </c>
      <c r="H34" s="26"/>
      <c r="I34" s="23" t="s">
        <v>76</v>
      </c>
      <c r="J34" s="52">
        <v>4000</v>
      </c>
      <c r="K34" s="26"/>
      <c r="L34" s="23" t="s">
        <v>48</v>
      </c>
      <c r="M34" s="52">
        <v>673.45</v>
      </c>
      <c r="N34" s="26"/>
      <c r="O34" s="23" t="s">
        <v>48</v>
      </c>
      <c r="P34" s="53">
        <v>0</v>
      </c>
      <c r="Q34" s="27"/>
      <c r="R34" s="23" t="s">
        <v>0</v>
      </c>
      <c r="S34" s="54">
        <v>0</v>
      </c>
      <c r="T34" s="28"/>
      <c r="U34" s="23" t="s">
        <v>29</v>
      </c>
      <c r="V34" s="55">
        <v>4150</v>
      </c>
      <c r="W34" s="25"/>
      <c r="X34" s="21">
        <f t="shared" si="1"/>
        <v>31</v>
      </c>
    </row>
    <row r="35" spans="1:24" s="8" customFormat="1" ht="12.95" customHeight="1">
      <c r="A35" s="21">
        <f t="shared" si="0"/>
        <v>32</v>
      </c>
      <c r="B35" s="22"/>
      <c r="C35" s="23" t="s">
        <v>31</v>
      </c>
      <c r="D35" s="24">
        <v>32</v>
      </c>
      <c r="E35" s="25"/>
      <c r="F35" s="23" t="s">
        <v>20</v>
      </c>
      <c r="G35" s="52">
        <v>130.78800000000001</v>
      </c>
      <c r="H35" s="26"/>
      <c r="I35" s="23" t="s">
        <v>42</v>
      </c>
      <c r="J35" s="52">
        <v>3980.09</v>
      </c>
      <c r="K35" s="26"/>
      <c r="L35" s="23" t="s">
        <v>10</v>
      </c>
      <c r="M35" s="52">
        <v>664.4</v>
      </c>
      <c r="N35" s="26"/>
      <c r="O35" s="23" t="s">
        <v>10</v>
      </c>
      <c r="P35" s="53">
        <v>0</v>
      </c>
      <c r="Q35" s="27"/>
      <c r="R35" s="23" t="s">
        <v>6</v>
      </c>
      <c r="S35" s="54">
        <v>0</v>
      </c>
      <c r="T35" s="28"/>
      <c r="U35" s="23" t="s">
        <v>6</v>
      </c>
      <c r="V35" s="55">
        <v>4140</v>
      </c>
      <c r="W35" s="25"/>
      <c r="X35" s="21">
        <f t="shared" si="1"/>
        <v>32</v>
      </c>
    </row>
    <row r="36" spans="1:24" s="8" customFormat="1" ht="12.95" customHeight="1">
      <c r="A36" s="21">
        <f t="shared" si="0"/>
        <v>33</v>
      </c>
      <c r="B36" s="22"/>
      <c r="C36" s="23" t="s">
        <v>9</v>
      </c>
      <c r="D36" s="24">
        <v>31</v>
      </c>
      <c r="E36" s="25"/>
      <c r="F36" s="23" t="s">
        <v>19</v>
      </c>
      <c r="G36" s="52">
        <v>128.21133333333299</v>
      </c>
      <c r="H36" s="26"/>
      <c r="I36" s="23" t="s">
        <v>24</v>
      </c>
      <c r="J36" s="52">
        <v>3845.07</v>
      </c>
      <c r="K36" s="26"/>
      <c r="L36" s="23" t="s">
        <v>64</v>
      </c>
      <c r="M36" s="52">
        <v>639.15</v>
      </c>
      <c r="N36" s="26"/>
      <c r="O36" s="23" t="s">
        <v>64</v>
      </c>
      <c r="P36" s="53">
        <v>0</v>
      </c>
      <c r="Q36" s="27"/>
      <c r="R36" s="23" t="s">
        <v>88</v>
      </c>
      <c r="S36" s="54">
        <v>0</v>
      </c>
      <c r="T36" s="28"/>
      <c r="U36" s="23" t="s">
        <v>88</v>
      </c>
      <c r="V36" s="55">
        <v>4140</v>
      </c>
      <c r="W36" s="25"/>
      <c r="X36" s="21">
        <f t="shared" si="1"/>
        <v>33</v>
      </c>
    </row>
    <row r="37" spans="1:24" s="8" customFormat="1" ht="12.95" customHeight="1">
      <c r="A37" s="21">
        <f t="shared" ref="A37:A68" si="2">A36+1</f>
        <v>34</v>
      </c>
      <c r="B37" s="22"/>
      <c r="C37" s="23" t="s">
        <v>26</v>
      </c>
      <c r="D37" s="24">
        <v>31</v>
      </c>
      <c r="E37" s="25"/>
      <c r="F37" s="23" t="s">
        <v>50</v>
      </c>
      <c r="G37" s="52">
        <v>127.659574468085</v>
      </c>
      <c r="H37" s="26"/>
      <c r="I37" s="23" t="s">
        <v>30</v>
      </c>
      <c r="J37" s="52">
        <v>3739.1</v>
      </c>
      <c r="K37" s="26"/>
      <c r="L37" s="23" t="s">
        <v>15</v>
      </c>
      <c r="M37" s="52">
        <v>540</v>
      </c>
      <c r="N37" s="26"/>
      <c r="O37" s="23" t="s">
        <v>15</v>
      </c>
      <c r="P37" s="53">
        <v>0</v>
      </c>
      <c r="Q37" s="27"/>
      <c r="R37" s="23" t="s">
        <v>13</v>
      </c>
      <c r="S37" s="54">
        <v>0</v>
      </c>
      <c r="T37" s="28"/>
      <c r="U37" s="23" t="s">
        <v>7</v>
      </c>
      <c r="V37" s="55">
        <v>4000</v>
      </c>
      <c r="W37" s="25"/>
      <c r="X37" s="21">
        <f t="shared" ref="X37:X68" si="3">X36+1</f>
        <v>34</v>
      </c>
    </row>
    <row r="38" spans="1:24" s="8" customFormat="1" ht="12.95" customHeight="1">
      <c r="A38" s="21">
        <f t="shared" si="2"/>
        <v>35</v>
      </c>
      <c r="B38" s="22"/>
      <c r="C38" s="23" t="s">
        <v>56</v>
      </c>
      <c r="D38" s="24">
        <v>30</v>
      </c>
      <c r="E38" s="25"/>
      <c r="F38" s="23" t="s">
        <v>87</v>
      </c>
      <c r="G38" s="52">
        <v>126.553728813559</v>
      </c>
      <c r="H38" s="26"/>
      <c r="I38" s="23" t="s">
        <v>6</v>
      </c>
      <c r="J38" s="52">
        <v>3450</v>
      </c>
      <c r="K38" s="26"/>
      <c r="L38" s="23" t="s">
        <v>52</v>
      </c>
      <c r="M38" s="52">
        <v>540</v>
      </c>
      <c r="N38" s="26"/>
      <c r="O38" s="23" t="s">
        <v>52</v>
      </c>
      <c r="P38" s="53">
        <v>0</v>
      </c>
      <c r="Q38" s="27"/>
      <c r="R38" s="23" t="s">
        <v>48</v>
      </c>
      <c r="S38" s="54">
        <v>0</v>
      </c>
      <c r="T38" s="28"/>
      <c r="U38" s="23" t="s">
        <v>76</v>
      </c>
      <c r="V38" s="55">
        <v>4000</v>
      </c>
      <c r="W38" s="25"/>
      <c r="X38" s="21">
        <f t="shared" si="3"/>
        <v>35</v>
      </c>
    </row>
    <row r="39" spans="1:24" s="8" customFormat="1" ht="12.95" customHeight="1">
      <c r="A39" s="21">
        <f t="shared" si="2"/>
        <v>36</v>
      </c>
      <c r="B39" s="22"/>
      <c r="C39" s="23" t="s">
        <v>29</v>
      </c>
      <c r="D39" s="24">
        <v>29</v>
      </c>
      <c r="E39" s="25"/>
      <c r="F39" s="23" t="s">
        <v>38</v>
      </c>
      <c r="G39" s="52">
        <v>118.38414634146299</v>
      </c>
      <c r="H39" s="26"/>
      <c r="I39" s="23" t="s">
        <v>88</v>
      </c>
      <c r="J39" s="52">
        <v>3450</v>
      </c>
      <c r="K39" s="26"/>
      <c r="L39" s="23" t="s">
        <v>66</v>
      </c>
      <c r="M39" s="52">
        <v>510</v>
      </c>
      <c r="N39" s="26"/>
      <c r="O39" s="23" t="s">
        <v>66</v>
      </c>
      <c r="P39" s="53">
        <v>0</v>
      </c>
      <c r="Q39" s="27"/>
      <c r="R39" s="23" t="s">
        <v>10</v>
      </c>
      <c r="S39" s="54">
        <v>0</v>
      </c>
      <c r="T39" s="28"/>
      <c r="U39" s="23" t="s">
        <v>10</v>
      </c>
      <c r="V39" s="55">
        <v>3957.79</v>
      </c>
      <c r="W39" s="25"/>
      <c r="X39" s="21">
        <f t="shared" si="3"/>
        <v>36</v>
      </c>
    </row>
    <row r="40" spans="1:24" s="8" customFormat="1" ht="12.95" customHeight="1">
      <c r="A40" s="21">
        <f t="shared" si="2"/>
        <v>37</v>
      </c>
      <c r="B40" s="22"/>
      <c r="C40" s="23" t="s">
        <v>5</v>
      </c>
      <c r="D40" s="24">
        <v>28</v>
      </c>
      <c r="E40" s="25"/>
      <c r="F40" s="23" t="s">
        <v>76</v>
      </c>
      <c r="G40" s="52">
        <v>114.28571428571399</v>
      </c>
      <c r="H40" s="26"/>
      <c r="I40" s="23" t="s">
        <v>46</v>
      </c>
      <c r="J40" s="52">
        <v>3421.12</v>
      </c>
      <c r="K40" s="26"/>
      <c r="L40" s="23" t="s">
        <v>20</v>
      </c>
      <c r="M40" s="52">
        <v>489.69</v>
      </c>
      <c r="N40" s="26"/>
      <c r="O40" s="23" t="s">
        <v>20</v>
      </c>
      <c r="P40" s="53">
        <v>0</v>
      </c>
      <c r="Q40" s="27"/>
      <c r="R40" s="23" t="s">
        <v>64</v>
      </c>
      <c r="S40" s="54">
        <v>0</v>
      </c>
      <c r="T40" s="28"/>
      <c r="U40" s="23" t="s">
        <v>24</v>
      </c>
      <c r="V40" s="55">
        <v>3845.07</v>
      </c>
      <c r="W40" s="25"/>
      <c r="X40" s="21">
        <f t="shared" si="3"/>
        <v>37</v>
      </c>
    </row>
    <row r="41" spans="1:24" s="8" customFormat="1" ht="12.95" customHeight="1">
      <c r="A41" s="21">
        <f t="shared" si="2"/>
        <v>38</v>
      </c>
      <c r="B41" s="22"/>
      <c r="C41" s="23" t="s">
        <v>30</v>
      </c>
      <c r="D41" s="24">
        <v>28</v>
      </c>
      <c r="E41" s="25"/>
      <c r="F41" s="23" t="s">
        <v>52</v>
      </c>
      <c r="G41" s="52">
        <v>111.111111111111</v>
      </c>
      <c r="H41" s="26"/>
      <c r="I41" s="23" t="s">
        <v>63</v>
      </c>
      <c r="J41" s="52">
        <v>3400</v>
      </c>
      <c r="K41" s="26"/>
      <c r="L41" s="23" t="s">
        <v>11</v>
      </c>
      <c r="M41" s="52">
        <v>407.82</v>
      </c>
      <c r="N41" s="26"/>
      <c r="O41" s="23" t="s">
        <v>11</v>
      </c>
      <c r="P41" s="53">
        <v>0</v>
      </c>
      <c r="Q41" s="27"/>
      <c r="R41" s="23" t="s">
        <v>52</v>
      </c>
      <c r="S41" s="54">
        <v>0</v>
      </c>
      <c r="T41" s="28"/>
      <c r="U41" s="23" t="s">
        <v>18</v>
      </c>
      <c r="V41" s="55">
        <v>3750</v>
      </c>
      <c r="W41" s="25"/>
      <c r="X41" s="21">
        <f t="shared" si="3"/>
        <v>38</v>
      </c>
    </row>
    <row r="42" spans="1:24" s="8" customFormat="1" ht="12.95" customHeight="1">
      <c r="A42" s="21">
        <f t="shared" si="2"/>
        <v>39</v>
      </c>
      <c r="B42" s="22"/>
      <c r="C42" s="23" t="s">
        <v>14</v>
      </c>
      <c r="D42" s="24">
        <v>27</v>
      </c>
      <c r="E42" s="25"/>
      <c r="F42" s="23" t="s">
        <v>74</v>
      </c>
      <c r="G42" s="52">
        <v>110.593148148148</v>
      </c>
      <c r="H42" s="26"/>
      <c r="I42" s="23" t="s">
        <v>10</v>
      </c>
      <c r="J42" s="52">
        <v>3293.39</v>
      </c>
      <c r="K42" s="26"/>
      <c r="L42" s="23" t="s">
        <v>61</v>
      </c>
      <c r="M42" s="52">
        <v>396.4</v>
      </c>
      <c r="N42" s="26"/>
      <c r="O42" s="23" t="s">
        <v>61</v>
      </c>
      <c r="P42" s="53">
        <v>0</v>
      </c>
      <c r="Q42" s="27"/>
      <c r="R42" s="23" t="s">
        <v>66</v>
      </c>
      <c r="S42" s="54">
        <v>0</v>
      </c>
      <c r="T42" s="28"/>
      <c r="U42" s="23" t="s">
        <v>46</v>
      </c>
      <c r="V42" s="55">
        <v>3607.88</v>
      </c>
      <c r="W42" s="25"/>
      <c r="X42" s="21">
        <f t="shared" si="3"/>
        <v>39</v>
      </c>
    </row>
    <row r="43" spans="1:24" s="8" customFormat="1" ht="12.95" customHeight="1">
      <c r="A43" s="21">
        <f t="shared" si="2"/>
        <v>40</v>
      </c>
      <c r="B43" s="22"/>
      <c r="C43" s="23" t="s">
        <v>15</v>
      </c>
      <c r="D43" s="24">
        <v>27</v>
      </c>
      <c r="E43" s="25"/>
      <c r="F43" s="23" t="s">
        <v>32</v>
      </c>
      <c r="G43" s="52">
        <v>104.7576</v>
      </c>
      <c r="H43" s="26"/>
      <c r="I43" s="23" t="s">
        <v>54</v>
      </c>
      <c r="J43" s="52">
        <v>3150</v>
      </c>
      <c r="K43" s="26"/>
      <c r="L43" s="23" t="s">
        <v>49</v>
      </c>
      <c r="M43" s="52">
        <v>388.62</v>
      </c>
      <c r="N43" s="26"/>
      <c r="O43" s="23" t="s">
        <v>49</v>
      </c>
      <c r="P43" s="53">
        <v>0</v>
      </c>
      <c r="Q43" s="27"/>
      <c r="R43" s="23" t="s">
        <v>20</v>
      </c>
      <c r="S43" s="54">
        <v>0</v>
      </c>
      <c r="T43" s="28"/>
      <c r="U43" s="23" t="s">
        <v>48</v>
      </c>
      <c r="V43" s="55">
        <v>3523.45</v>
      </c>
      <c r="W43" s="25"/>
      <c r="X43" s="21">
        <f t="shared" si="3"/>
        <v>40</v>
      </c>
    </row>
    <row r="44" spans="1:24" s="8" customFormat="1" ht="12.95" customHeight="1">
      <c r="A44" s="21">
        <f t="shared" si="2"/>
        <v>41</v>
      </c>
      <c r="B44" s="22"/>
      <c r="C44" s="23" t="s">
        <v>25</v>
      </c>
      <c r="D44" s="24">
        <v>27</v>
      </c>
      <c r="E44" s="25"/>
      <c r="F44" s="23" t="s">
        <v>40</v>
      </c>
      <c r="G44" s="52">
        <v>103.07692307692299</v>
      </c>
      <c r="H44" s="26"/>
      <c r="I44" s="23" t="s">
        <v>48</v>
      </c>
      <c r="J44" s="52">
        <v>2850</v>
      </c>
      <c r="K44" s="26"/>
      <c r="L44" s="23" t="s">
        <v>74</v>
      </c>
      <c r="M44" s="52">
        <v>337.84</v>
      </c>
      <c r="N44" s="26"/>
      <c r="O44" s="23" t="s">
        <v>74</v>
      </c>
      <c r="P44" s="53">
        <v>0</v>
      </c>
      <c r="Q44" s="27"/>
      <c r="R44" s="23" t="s">
        <v>11</v>
      </c>
      <c r="S44" s="54">
        <v>0</v>
      </c>
      <c r="T44" s="28"/>
      <c r="U44" s="23" t="s">
        <v>63</v>
      </c>
      <c r="V44" s="55">
        <v>3400</v>
      </c>
      <c r="W44" s="25"/>
      <c r="X44" s="21">
        <f t="shared" si="3"/>
        <v>41</v>
      </c>
    </row>
    <row r="45" spans="1:24" s="8" customFormat="1" ht="12.95" customHeight="1">
      <c r="A45" s="21">
        <f t="shared" si="2"/>
        <v>42</v>
      </c>
      <c r="B45" s="22"/>
      <c r="C45" s="23" t="s">
        <v>43</v>
      </c>
      <c r="D45" s="24">
        <v>27</v>
      </c>
      <c r="E45" s="25"/>
      <c r="F45" s="23" t="s">
        <v>53</v>
      </c>
      <c r="G45" s="52">
        <v>101.58730158730199</v>
      </c>
      <c r="H45" s="26"/>
      <c r="I45" s="23" t="s">
        <v>32</v>
      </c>
      <c r="J45" s="52">
        <v>2618.94</v>
      </c>
      <c r="K45" s="26"/>
      <c r="L45" s="23" t="s">
        <v>73</v>
      </c>
      <c r="M45" s="52">
        <v>329.33</v>
      </c>
      <c r="N45" s="26"/>
      <c r="O45" s="23" t="s">
        <v>73</v>
      </c>
      <c r="P45" s="53">
        <v>0</v>
      </c>
      <c r="Q45" s="27"/>
      <c r="R45" s="23" t="s">
        <v>61</v>
      </c>
      <c r="S45" s="54">
        <v>0</v>
      </c>
      <c r="T45" s="28"/>
      <c r="U45" s="23" t="s">
        <v>54</v>
      </c>
      <c r="V45" s="55">
        <v>3384.22</v>
      </c>
      <c r="W45" s="25"/>
      <c r="X45" s="21">
        <f t="shared" si="3"/>
        <v>42</v>
      </c>
    </row>
    <row r="46" spans="1:24" s="8" customFormat="1" ht="12.95" customHeight="1">
      <c r="A46" s="21">
        <f t="shared" si="2"/>
        <v>43</v>
      </c>
      <c r="B46" s="22"/>
      <c r="C46" s="23" t="s">
        <v>49</v>
      </c>
      <c r="D46" s="24">
        <v>27</v>
      </c>
      <c r="E46" s="25"/>
      <c r="F46" s="23" t="s">
        <v>24</v>
      </c>
      <c r="G46" s="52">
        <v>101.186052631579</v>
      </c>
      <c r="H46" s="26"/>
      <c r="I46" s="23" t="s">
        <v>0</v>
      </c>
      <c r="J46" s="52">
        <v>2604.6799999999998</v>
      </c>
      <c r="K46" s="26"/>
      <c r="L46" s="23" t="s">
        <v>72</v>
      </c>
      <c r="M46" s="52">
        <v>306.77</v>
      </c>
      <c r="N46" s="26"/>
      <c r="O46" s="23" t="s">
        <v>72</v>
      </c>
      <c r="P46" s="53">
        <v>0</v>
      </c>
      <c r="Q46" s="27"/>
      <c r="R46" s="23" t="s">
        <v>49</v>
      </c>
      <c r="S46" s="54">
        <v>0</v>
      </c>
      <c r="T46" s="28"/>
      <c r="U46" s="23" t="s">
        <v>0</v>
      </c>
      <c r="V46" s="55">
        <v>3367.54</v>
      </c>
      <c r="W46" s="25"/>
      <c r="X46" s="21">
        <f t="shared" si="3"/>
        <v>43</v>
      </c>
    </row>
    <row r="47" spans="1:24" s="8" customFormat="1" ht="12.95" customHeight="1">
      <c r="A47" s="21">
        <f t="shared" si="2"/>
        <v>44</v>
      </c>
      <c r="B47" s="22"/>
      <c r="C47" s="23" t="s">
        <v>68</v>
      </c>
      <c r="D47" s="24">
        <v>27</v>
      </c>
      <c r="E47" s="25"/>
      <c r="F47" s="23" t="s">
        <v>66</v>
      </c>
      <c r="G47" s="52">
        <v>100</v>
      </c>
      <c r="H47" s="26"/>
      <c r="I47" s="23" t="s">
        <v>1</v>
      </c>
      <c r="J47" s="52">
        <v>2467.5300000000002</v>
      </c>
      <c r="K47" s="26"/>
      <c r="L47" s="23" t="s">
        <v>58</v>
      </c>
      <c r="M47" s="52">
        <v>300</v>
      </c>
      <c r="N47" s="26"/>
      <c r="O47" s="23" t="s">
        <v>58</v>
      </c>
      <c r="P47" s="53">
        <v>0</v>
      </c>
      <c r="Q47" s="27"/>
      <c r="R47" s="23" t="s">
        <v>74</v>
      </c>
      <c r="S47" s="54">
        <v>0</v>
      </c>
      <c r="T47" s="28"/>
      <c r="U47" s="23" t="s">
        <v>19</v>
      </c>
      <c r="V47" s="55">
        <v>3348.71</v>
      </c>
      <c r="W47" s="25"/>
      <c r="X47" s="21">
        <f t="shared" si="3"/>
        <v>44</v>
      </c>
    </row>
    <row r="48" spans="1:24" s="8" customFormat="1" ht="12.95" customHeight="1">
      <c r="A48" s="21">
        <f t="shared" si="2"/>
        <v>45</v>
      </c>
      <c r="B48" s="22"/>
      <c r="C48" s="23" t="s">
        <v>77</v>
      </c>
      <c r="D48" s="24">
        <v>27</v>
      </c>
      <c r="E48" s="25"/>
      <c r="F48" s="23" t="s">
        <v>67</v>
      </c>
      <c r="G48" s="52">
        <v>97.2826086956522</v>
      </c>
      <c r="H48" s="26"/>
      <c r="I48" s="23" t="s">
        <v>13</v>
      </c>
      <c r="J48" s="52">
        <v>2441.2800000000002</v>
      </c>
      <c r="K48" s="26"/>
      <c r="L48" s="23" t="s">
        <v>17</v>
      </c>
      <c r="M48" s="52">
        <v>286.98</v>
      </c>
      <c r="N48" s="26"/>
      <c r="O48" s="23" t="s">
        <v>17</v>
      </c>
      <c r="P48" s="53">
        <v>0</v>
      </c>
      <c r="Q48" s="27"/>
      <c r="R48" s="23" t="s">
        <v>73</v>
      </c>
      <c r="S48" s="54">
        <v>0</v>
      </c>
      <c r="T48" s="28"/>
      <c r="U48" s="23" t="s">
        <v>9</v>
      </c>
      <c r="V48" s="55">
        <v>3183.22</v>
      </c>
      <c r="W48" s="25"/>
      <c r="X48" s="21">
        <f t="shared" si="3"/>
        <v>45</v>
      </c>
    </row>
    <row r="49" spans="1:24" s="8" customFormat="1" ht="12.95" customHeight="1">
      <c r="A49" s="21">
        <f t="shared" si="2"/>
        <v>46</v>
      </c>
      <c r="B49" s="22"/>
      <c r="C49" s="23" t="s">
        <v>4</v>
      </c>
      <c r="D49" s="24">
        <v>26</v>
      </c>
      <c r="E49" s="25"/>
      <c r="F49" s="23" t="s">
        <v>42</v>
      </c>
      <c r="G49" s="52">
        <v>97.075365853658496</v>
      </c>
      <c r="H49" s="26"/>
      <c r="I49" s="23" t="s">
        <v>41</v>
      </c>
      <c r="J49" s="52">
        <v>2300</v>
      </c>
      <c r="K49" s="26"/>
      <c r="L49" s="23" t="s">
        <v>12</v>
      </c>
      <c r="M49" s="52">
        <v>268.2</v>
      </c>
      <c r="N49" s="26"/>
      <c r="O49" s="23" t="s">
        <v>12</v>
      </c>
      <c r="P49" s="53">
        <v>0</v>
      </c>
      <c r="Q49" s="27"/>
      <c r="R49" s="23" t="s">
        <v>72</v>
      </c>
      <c r="S49" s="54">
        <v>0</v>
      </c>
      <c r="T49" s="28"/>
      <c r="U49" s="23" t="s">
        <v>13</v>
      </c>
      <c r="V49" s="55">
        <v>3121.28</v>
      </c>
      <c r="W49" s="25"/>
      <c r="X49" s="21">
        <f t="shared" si="3"/>
        <v>46</v>
      </c>
    </row>
    <row r="50" spans="1:24" s="8" customFormat="1" ht="12.95" customHeight="1">
      <c r="A50" s="21">
        <f t="shared" si="2"/>
        <v>47</v>
      </c>
      <c r="B50" s="22"/>
      <c r="C50" s="23" t="s">
        <v>71</v>
      </c>
      <c r="D50" s="24">
        <v>26</v>
      </c>
      <c r="E50" s="25"/>
      <c r="F50" s="23" t="s">
        <v>84</v>
      </c>
      <c r="G50" s="52">
        <v>96.948529411764696</v>
      </c>
      <c r="H50" s="26"/>
      <c r="I50" s="23" t="s">
        <v>68</v>
      </c>
      <c r="J50" s="52">
        <v>2200</v>
      </c>
      <c r="K50" s="26"/>
      <c r="L50" s="23" t="s">
        <v>67</v>
      </c>
      <c r="M50" s="52">
        <v>250</v>
      </c>
      <c r="N50" s="26"/>
      <c r="O50" s="23" t="s">
        <v>67</v>
      </c>
      <c r="P50" s="53">
        <v>0</v>
      </c>
      <c r="Q50" s="27"/>
      <c r="R50" s="23" t="s">
        <v>58</v>
      </c>
      <c r="S50" s="54">
        <v>0</v>
      </c>
      <c r="T50" s="28"/>
      <c r="U50" s="23" t="s">
        <v>32</v>
      </c>
      <c r="V50" s="55">
        <v>2618.94</v>
      </c>
      <c r="W50" s="25"/>
      <c r="X50" s="21">
        <f t="shared" si="3"/>
        <v>47</v>
      </c>
    </row>
    <row r="51" spans="1:24" s="8" customFormat="1" ht="12.95" customHeight="1">
      <c r="A51" s="21">
        <f t="shared" si="2"/>
        <v>48</v>
      </c>
      <c r="B51" s="22"/>
      <c r="C51" s="23" t="s">
        <v>7</v>
      </c>
      <c r="D51" s="24">
        <v>25</v>
      </c>
      <c r="E51" s="25"/>
      <c r="F51" s="23" t="s">
        <v>68</v>
      </c>
      <c r="G51" s="52">
        <v>81.481481481481495</v>
      </c>
      <c r="H51" s="26"/>
      <c r="I51" s="23" t="s">
        <v>52</v>
      </c>
      <c r="J51" s="52">
        <v>2000</v>
      </c>
      <c r="K51" s="26"/>
      <c r="L51" s="23" t="s">
        <v>54</v>
      </c>
      <c r="M51" s="52">
        <v>234.22</v>
      </c>
      <c r="N51" s="26"/>
      <c r="O51" s="23" t="s">
        <v>54</v>
      </c>
      <c r="P51" s="53">
        <v>0</v>
      </c>
      <c r="Q51" s="27"/>
      <c r="R51" s="23" t="s">
        <v>17</v>
      </c>
      <c r="S51" s="54">
        <v>0</v>
      </c>
      <c r="T51" s="28"/>
      <c r="U51" s="23" t="s">
        <v>52</v>
      </c>
      <c r="V51" s="55">
        <v>2540</v>
      </c>
      <c r="W51" s="25"/>
      <c r="X51" s="21">
        <f t="shared" si="3"/>
        <v>48</v>
      </c>
    </row>
    <row r="52" spans="1:24" s="8" customFormat="1" ht="12.95" customHeight="1">
      <c r="A52" s="21">
        <f t="shared" si="2"/>
        <v>49</v>
      </c>
      <c r="B52" s="22"/>
      <c r="C52" s="23" t="s">
        <v>32</v>
      </c>
      <c r="D52" s="24">
        <v>25</v>
      </c>
      <c r="E52" s="25"/>
      <c r="F52" s="23" t="s">
        <v>70</v>
      </c>
      <c r="G52" s="52">
        <v>80</v>
      </c>
      <c r="H52" s="26"/>
      <c r="I52" s="23" t="s">
        <v>43</v>
      </c>
      <c r="J52" s="52">
        <v>2000</v>
      </c>
      <c r="K52" s="26"/>
      <c r="L52" s="23" t="s">
        <v>4</v>
      </c>
      <c r="M52" s="52">
        <v>206.66</v>
      </c>
      <c r="N52" s="26"/>
      <c r="O52" s="23" t="s">
        <v>4</v>
      </c>
      <c r="P52" s="53">
        <v>0</v>
      </c>
      <c r="Q52" s="27"/>
      <c r="R52" s="23" t="s">
        <v>12</v>
      </c>
      <c r="S52" s="54">
        <v>0</v>
      </c>
      <c r="T52" s="28"/>
      <c r="U52" s="23" t="s">
        <v>1</v>
      </c>
      <c r="V52" s="55">
        <v>2467.5300000000002</v>
      </c>
      <c r="W52" s="25"/>
      <c r="X52" s="21">
        <f t="shared" si="3"/>
        <v>49</v>
      </c>
    </row>
    <row r="53" spans="1:24" s="8" customFormat="1" ht="12.95" customHeight="1">
      <c r="A53" s="21">
        <f t="shared" si="2"/>
        <v>50</v>
      </c>
      <c r="B53" s="22"/>
      <c r="C53" s="23" t="s">
        <v>46</v>
      </c>
      <c r="D53" s="24">
        <v>25</v>
      </c>
      <c r="E53" s="25"/>
      <c r="F53" s="23" t="s">
        <v>73</v>
      </c>
      <c r="G53" s="52">
        <v>79.1666666666667</v>
      </c>
      <c r="H53" s="26"/>
      <c r="I53" s="23" t="s">
        <v>31</v>
      </c>
      <c r="J53" s="52">
        <v>2000</v>
      </c>
      <c r="K53" s="26"/>
      <c r="L53" s="23" t="s">
        <v>62</v>
      </c>
      <c r="M53" s="52">
        <v>200</v>
      </c>
      <c r="N53" s="26"/>
      <c r="O53" s="23" t="s">
        <v>62</v>
      </c>
      <c r="P53" s="53">
        <v>0</v>
      </c>
      <c r="Q53" s="27"/>
      <c r="R53" s="23" t="s">
        <v>67</v>
      </c>
      <c r="S53" s="54">
        <v>0</v>
      </c>
      <c r="T53" s="28"/>
      <c r="U53" s="23" t="s">
        <v>20</v>
      </c>
      <c r="V53" s="55">
        <v>2451.5100000000002</v>
      </c>
      <c r="W53" s="25"/>
      <c r="X53" s="21">
        <f t="shared" si="3"/>
        <v>50</v>
      </c>
    </row>
    <row r="54" spans="1:24" s="8" customFormat="1" ht="12.95" customHeight="1">
      <c r="A54" s="21">
        <f t="shared" si="2"/>
        <v>51</v>
      </c>
      <c r="B54" s="22"/>
      <c r="C54" s="23" t="s">
        <v>18</v>
      </c>
      <c r="D54" s="24">
        <v>24</v>
      </c>
      <c r="E54" s="25"/>
      <c r="F54" s="23" t="s">
        <v>0</v>
      </c>
      <c r="G54" s="52">
        <v>78.929696969697005</v>
      </c>
      <c r="H54" s="26"/>
      <c r="I54" s="23" t="s">
        <v>20</v>
      </c>
      <c r="J54" s="52">
        <v>1961.82</v>
      </c>
      <c r="K54" s="26"/>
      <c r="L54" s="23" t="s">
        <v>46</v>
      </c>
      <c r="M54" s="52">
        <v>186.76</v>
      </c>
      <c r="N54" s="26"/>
      <c r="O54" s="23" t="s">
        <v>46</v>
      </c>
      <c r="P54" s="53">
        <v>0</v>
      </c>
      <c r="Q54" s="27"/>
      <c r="R54" s="23" t="s">
        <v>54</v>
      </c>
      <c r="S54" s="54">
        <v>0</v>
      </c>
      <c r="T54" s="28"/>
      <c r="U54" s="23" t="s">
        <v>41</v>
      </c>
      <c r="V54" s="55">
        <v>2340</v>
      </c>
      <c r="W54" s="25"/>
      <c r="X54" s="21">
        <f t="shared" si="3"/>
        <v>51</v>
      </c>
    </row>
    <row r="55" spans="1:24" s="8" customFormat="1" ht="12.95" customHeight="1">
      <c r="A55" s="21">
        <f t="shared" si="2"/>
        <v>52</v>
      </c>
      <c r="B55" s="22"/>
      <c r="C55" s="23" t="s">
        <v>37</v>
      </c>
      <c r="D55" s="24">
        <v>24</v>
      </c>
      <c r="E55" s="25"/>
      <c r="F55" s="23" t="s">
        <v>64</v>
      </c>
      <c r="G55" s="52">
        <v>76.923076923076906</v>
      </c>
      <c r="H55" s="26"/>
      <c r="I55" s="23" t="s">
        <v>19</v>
      </c>
      <c r="J55" s="52">
        <v>1923.17</v>
      </c>
      <c r="K55" s="26"/>
      <c r="L55" s="23" t="s">
        <v>77</v>
      </c>
      <c r="M55" s="52">
        <v>46.4</v>
      </c>
      <c r="N55" s="26"/>
      <c r="O55" s="23" t="s">
        <v>77</v>
      </c>
      <c r="P55" s="53">
        <v>0</v>
      </c>
      <c r="Q55" s="27"/>
      <c r="R55" s="23" t="s">
        <v>62</v>
      </c>
      <c r="S55" s="54">
        <v>0</v>
      </c>
      <c r="T55" s="28"/>
      <c r="U55" s="23" t="s">
        <v>73</v>
      </c>
      <c r="V55" s="55">
        <v>2229.33</v>
      </c>
      <c r="W55" s="25"/>
      <c r="X55" s="21">
        <f t="shared" si="3"/>
        <v>52</v>
      </c>
    </row>
    <row r="56" spans="1:24" s="8" customFormat="1" ht="12.95" customHeight="1">
      <c r="A56" s="21">
        <f t="shared" si="2"/>
        <v>53</v>
      </c>
      <c r="B56" s="22"/>
      <c r="C56" s="23" t="s">
        <v>69</v>
      </c>
      <c r="D56" s="24">
        <v>24</v>
      </c>
      <c r="E56" s="25"/>
      <c r="F56" s="23" t="s">
        <v>61</v>
      </c>
      <c r="G56" s="52">
        <v>76.923076923076906</v>
      </c>
      <c r="H56" s="26"/>
      <c r="I56" s="23" t="s">
        <v>73</v>
      </c>
      <c r="J56" s="52">
        <v>1900</v>
      </c>
      <c r="K56" s="26"/>
      <c r="L56" s="23" t="s">
        <v>75</v>
      </c>
      <c r="M56" s="52">
        <v>46.4</v>
      </c>
      <c r="N56" s="26"/>
      <c r="O56" s="23" t="s">
        <v>75</v>
      </c>
      <c r="P56" s="53">
        <v>0</v>
      </c>
      <c r="Q56" s="27"/>
      <c r="R56" s="23" t="s">
        <v>46</v>
      </c>
      <c r="S56" s="54">
        <v>0</v>
      </c>
      <c r="T56" s="28"/>
      <c r="U56" s="23" t="s">
        <v>66</v>
      </c>
      <c r="V56" s="55">
        <v>2210</v>
      </c>
      <c r="W56" s="25"/>
      <c r="X56" s="21">
        <f t="shared" si="3"/>
        <v>53</v>
      </c>
    </row>
    <row r="57" spans="1:24" s="8" customFormat="1" ht="12.95" customHeight="1">
      <c r="A57" s="21">
        <f t="shared" si="2"/>
        <v>54</v>
      </c>
      <c r="B57" s="22"/>
      <c r="C57" s="23" t="s">
        <v>73</v>
      </c>
      <c r="D57" s="24">
        <v>24</v>
      </c>
      <c r="E57" s="25"/>
      <c r="F57" s="23" t="s">
        <v>13</v>
      </c>
      <c r="G57" s="52">
        <v>76.290000000000006</v>
      </c>
      <c r="H57" s="26"/>
      <c r="I57" s="23" t="s">
        <v>44</v>
      </c>
      <c r="J57" s="52">
        <v>1866.76</v>
      </c>
      <c r="K57" s="26"/>
      <c r="L57" s="23" t="s">
        <v>60</v>
      </c>
      <c r="M57" s="52">
        <v>46.4</v>
      </c>
      <c r="N57" s="26"/>
      <c r="O57" s="23" t="s">
        <v>60</v>
      </c>
      <c r="P57" s="53">
        <v>0</v>
      </c>
      <c r="Q57" s="27"/>
      <c r="R57" s="23" t="s">
        <v>75</v>
      </c>
      <c r="S57" s="54">
        <v>0</v>
      </c>
      <c r="T57" s="28"/>
      <c r="U57" s="23" t="s">
        <v>68</v>
      </c>
      <c r="V57" s="55">
        <v>2200</v>
      </c>
      <c r="W57" s="25"/>
      <c r="X57" s="21">
        <f t="shared" si="3"/>
        <v>54</v>
      </c>
    </row>
    <row r="58" spans="1:24" s="8" customFormat="1" ht="12.95" customHeight="1">
      <c r="A58" s="21">
        <f t="shared" si="2"/>
        <v>55</v>
      </c>
      <c r="B58" s="22"/>
      <c r="C58" s="23" t="s">
        <v>3</v>
      </c>
      <c r="D58" s="24">
        <v>23</v>
      </c>
      <c r="E58" s="25"/>
      <c r="F58" s="23" t="s">
        <v>10</v>
      </c>
      <c r="G58" s="52">
        <v>74.849772727272693</v>
      </c>
      <c r="H58" s="26"/>
      <c r="I58" s="23" t="s">
        <v>58</v>
      </c>
      <c r="J58" s="52">
        <v>1802.83</v>
      </c>
      <c r="K58" s="26"/>
      <c r="L58" s="23" t="s">
        <v>41</v>
      </c>
      <c r="M58" s="52">
        <v>40</v>
      </c>
      <c r="N58" s="26"/>
      <c r="O58" s="23" t="s">
        <v>41</v>
      </c>
      <c r="P58" s="53">
        <v>0</v>
      </c>
      <c r="Q58" s="27"/>
      <c r="R58" s="23" t="s">
        <v>60</v>
      </c>
      <c r="S58" s="54">
        <v>0</v>
      </c>
      <c r="T58" s="28"/>
      <c r="U58" s="23" t="s">
        <v>4</v>
      </c>
      <c r="V58" s="55">
        <v>2173.34</v>
      </c>
      <c r="W58" s="25"/>
      <c r="X58" s="21">
        <f t="shared" si="3"/>
        <v>55</v>
      </c>
    </row>
    <row r="59" spans="1:24" s="8" customFormat="1" ht="12.95" customHeight="1">
      <c r="A59" s="21">
        <f t="shared" si="2"/>
        <v>56</v>
      </c>
      <c r="B59" s="22"/>
      <c r="C59" s="23" t="s">
        <v>6</v>
      </c>
      <c r="D59" s="24">
        <v>23</v>
      </c>
      <c r="E59" s="25"/>
      <c r="F59" s="23" t="s">
        <v>43</v>
      </c>
      <c r="G59" s="52">
        <v>74.074074074074105</v>
      </c>
      <c r="H59" s="26"/>
      <c r="I59" s="23" t="s">
        <v>4</v>
      </c>
      <c r="J59" s="52">
        <v>1733.35</v>
      </c>
      <c r="K59" s="26"/>
      <c r="L59" s="23" t="s">
        <v>8</v>
      </c>
      <c r="M59" s="52">
        <v>0</v>
      </c>
      <c r="N59" s="26"/>
      <c r="O59" s="23" t="s">
        <v>8</v>
      </c>
      <c r="P59" s="53">
        <v>0</v>
      </c>
      <c r="Q59" s="27"/>
      <c r="R59" s="23" t="s">
        <v>41</v>
      </c>
      <c r="S59" s="54">
        <v>0</v>
      </c>
      <c r="T59" s="28"/>
      <c r="U59" s="23" t="s">
        <v>58</v>
      </c>
      <c r="V59" s="55">
        <v>2102.83</v>
      </c>
      <c r="W59" s="25"/>
      <c r="X59" s="21">
        <f t="shared" si="3"/>
        <v>56</v>
      </c>
    </row>
    <row r="60" spans="1:24" s="8" customFormat="1" ht="12.95" customHeight="1">
      <c r="A60" s="21">
        <f t="shared" si="2"/>
        <v>57</v>
      </c>
      <c r="B60" s="22"/>
      <c r="C60" s="23" t="s">
        <v>11</v>
      </c>
      <c r="D60" s="24">
        <v>23</v>
      </c>
      <c r="E60" s="25"/>
      <c r="F60" s="23" t="s">
        <v>37</v>
      </c>
      <c r="G60" s="52">
        <v>71.588750000000005</v>
      </c>
      <c r="H60" s="26"/>
      <c r="I60" s="23" t="s">
        <v>9</v>
      </c>
      <c r="J60" s="52">
        <v>1721</v>
      </c>
      <c r="K60" s="26"/>
      <c r="L60" s="23" t="s">
        <v>29</v>
      </c>
      <c r="M60" s="52">
        <v>0</v>
      </c>
      <c r="N60" s="26"/>
      <c r="O60" s="23" t="s">
        <v>29</v>
      </c>
      <c r="P60" s="53">
        <v>0</v>
      </c>
      <c r="Q60" s="27"/>
      <c r="R60" s="23" t="s">
        <v>8</v>
      </c>
      <c r="S60" s="54">
        <v>0</v>
      </c>
      <c r="T60" s="28"/>
      <c r="U60" s="23" t="s">
        <v>43</v>
      </c>
      <c r="V60" s="55">
        <v>2000</v>
      </c>
      <c r="W60" s="25"/>
      <c r="X60" s="21">
        <f t="shared" si="3"/>
        <v>57</v>
      </c>
    </row>
    <row r="61" spans="1:24" s="8" customFormat="1" ht="12.95" customHeight="1">
      <c r="A61" s="21">
        <f t="shared" si="2"/>
        <v>58</v>
      </c>
      <c r="B61" s="22"/>
      <c r="C61" s="23" t="s">
        <v>88</v>
      </c>
      <c r="D61" s="24">
        <v>23</v>
      </c>
      <c r="E61" s="25"/>
      <c r="F61" s="23" t="s">
        <v>3</v>
      </c>
      <c r="G61" s="52">
        <v>70.293043478260898</v>
      </c>
      <c r="H61" s="26"/>
      <c r="I61" s="23" t="s">
        <v>37</v>
      </c>
      <c r="J61" s="52">
        <v>1718.13</v>
      </c>
      <c r="K61" s="26"/>
      <c r="L61" s="23" t="s">
        <v>7</v>
      </c>
      <c r="M61" s="52">
        <v>0</v>
      </c>
      <c r="N61" s="26"/>
      <c r="O61" s="23" t="s">
        <v>7</v>
      </c>
      <c r="P61" s="53">
        <v>0</v>
      </c>
      <c r="Q61" s="27"/>
      <c r="R61" s="23" t="s">
        <v>29</v>
      </c>
      <c r="S61" s="54">
        <v>0</v>
      </c>
      <c r="T61" s="28"/>
      <c r="U61" s="23" t="s">
        <v>31</v>
      </c>
      <c r="V61" s="55">
        <v>2000</v>
      </c>
      <c r="W61" s="25"/>
      <c r="X61" s="21">
        <f t="shared" si="3"/>
        <v>58</v>
      </c>
    </row>
    <row r="62" spans="1:24" s="8" customFormat="1" ht="12.95" customHeight="1">
      <c r="A62" s="21">
        <f t="shared" si="2"/>
        <v>59</v>
      </c>
      <c r="B62" s="22"/>
      <c r="C62" s="23" t="s">
        <v>59</v>
      </c>
      <c r="D62" s="24">
        <v>22</v>
      </c>
      <c r="E62" s="25"/>
      <c r="F62" s="23" t="s">
        <v>1</v>
      </c>
      <c r="G62" s="52">
        <v>66.69</v>
      </c>
      <c r="H62" s="26"/>
      <c r="I62" s="23" t="s">
        <v>66</v>
      </c>
      <c r="J62" s="52">
        <v>1700</v>
      </c>
      <c r="K62" s="26"/>
      <c r="L62" s="23" t="s">
        <v>76</v>
      </c>
      <c r="M62" s="52">
        <v>0</v>
      </c>
      <c r="N62" s="26"/>
      <c r="O62" s="23" t="s">
        <v>76</v>
      </c>
      <c r="P62" s="53">
        <v>0</v>
      </c>
      <c r="Q62" s="27"/>
      <c r="R62" s="23" t="s">
        <v>7</v>
      </c>
      <c r="S62" s="54">
        <v>0</v>
      </c>
      <c r="T62" s="28"/>
      <c r="U62" s="23" t="s">
        <v>72</v>
      </c>
      <c r="V62" s="55">
        <v>1956.77</v>
      </c>
      <c r="W62" s="25"/>
      <c r="X62" s="21">
        <f t="shared" si="3"/>
        <v>59</v>
      </c>
    </row>
    <row r="63" spans="1:24" s="8" customFormat="1" ht="12.95" customHeight="1">
      <c r="A63" s="21">
        <f t="shared" si="2"/>
        <v>60</v>
      </c>
      <c r="B63" s="22"/>
      <c r="C63" s="23" t="s">
        <v>86</v>
      </c>
      <c r="D63" s="24">
        <v>22</v>
      </c>
      <c r="E63" s="25"/>
      <c r="F63" s="23" t="s">
        <v>4</v>
      </c>
      <c r="G63" s="52">
        <v>66.667307692307702</v>
      </c>
      <c r="H63" s="26"/>
      <c r="I63" s="23" t="s">
        <v>72</v>
      </c>
      <c r="J63" s="52">
        <v>1650</v>
      </c>
      <c r="K63" s="26"/>
      <c r="L63" s="23" t="s">
        <v>42</v>
      </c>
      <c r="M63" s="52">
        <v>0</v>
      </c>
      <c r="N63" s="26"/>
      <c r="O63" s="23" t="s">
        <v>42</v>
      </c>
      <c r="P63" s="53">
        <v>0</v>
      </c>
      <c r="Q63" s="27"/>
      <c r="R63" s="23" t="s">
        <v>76</v>
      </c>
      <c r="S63" s="54">
        <v>0</v>
      </c>
      <c r="T63" s="28"/>
      <c r="U63" s="23" t="s">
        <v>44</v>
      </c>
      <c r="V63" s="55">
        <v>1866.76</v>
      </c>
      <c r="W63" s="25"/>
      <c r="X63" s="21">
        <f t="shared" si="3"/>
        <v>60</v>
      </c>
    </row>
    <row r="64" spans="1:24" s="8" customFormat="1" ht="12.95" customHeight="1">
      <c r="A64" s="21">
        <f t="shared" si="2"/>
        <v>61</v>
      </c>
      <c r="B64" s="22"/>
      <c r="C64" s="23" t="s">
        <v>65</v>
      </c>
      <c r="D64" s="24">
        <v>22</v>
      </c>
      <c r="E64" s="25"/>
      <c r="F64" s="23" t="s">
        <v>31</v>
      </c>
      <c r="G64" s="52">
        <v>62.5</v>
      </c>
      <c r="H64" s="26"/>
      <c r="I64" s="23" t="s">
        <v>3</v>
      </c>
      <c r="J64" s="52">
        <v>1616.74</v>
      </c>
      <c r="K64" s="26"/>
      <c r="L64" s="23" t="s">
        <v>24</v>
      </c>
      <c r="M64" s="52">
        <v>0</v>
      </c>
      <c r="N64" s="26"/>
      <c r="O64" s="23" t="s">
        <v>24</v>
      </c>
      <c r="P64" s="53">
        <v>0</v>
      </c>
      <c r="Q64" s="27"/>
      <c r="R64" s="23" t="s">
        <v>24</v>
      </c>
      <c r="S64" s="54">
        <v>0</v>
      </c>
      <c r="T64" s="28"/>
      <c r="U64" s="23" t="s">
        <v>37</v>
      </c>
      <c r="V64" s="55">
        <v>1718.13</v>
      </c>
      <c r="W64" s="25"/>
      <c r="X64" s="21">
        <f t="shared" si="3"/>
        <v>61</v>
      </c>
    </row>
    <row r="65" spans="1:24" s="8" customFormat="1" ht="12.95" customHeight="1">
      <c r="A65" s="21">
        <f t="shared" si="2"/>
        <v>62</v>
      </c>
      <c r="B65" s="22"/>
      <c r="C65" s="23" t="s">
        <v>16</v>
      </c>
      <c r="D65" s="24">
        <v>21</v>
      </c>
      <c r="E65" s="25"/>
      <c r="F65" s="23" t="s">
        <v>41</v>
      </c>
      <c r="G65" s="52">
        <v>60.526315789473699</v>
      </c>
      <c r="H65" s="26"/>
      <c r="I65" s="23" t="s">
        <v>12</v>
      </c>
      <c r="J65" s="52">
        <v>1341</v>
      </c>
      <c r="K65" s="26"/>
      <c r="L65" s="23" t="s">
        <v>63</v>
      </c>
      <c r="M65" s="52">
        <v>0</v>
      </c>
      <c r="N65" s="26"/>
      <c r="O65" s="23" t="s">
        <v>63</v>
      </c>
      <c r="P65" s="53">
        <v>0</v>
      </c>
      <c r="Q65" s="27"/>
      <c r="R65" s="23" t="s">
        <v>63</v>
      </c>
      <c r="S65" s="54">
        <v>0</v>
      </c>
      <c r="T65" s="28"/>
      <c r="U65" s="23" t="s">
        <v>64</v>
      </c>
      <c r="V65" s="55">
        <v>1639.15</v>
      </c>
      <c r="W65" s="25"/>
      <c r="X65" s="21">
        <f t="shared" si="3"/>
        <v>62</v>
      </c>
    </row>
    <row r="66" spans="1:24" s="8" customFormat="1" ht="12.95" customHeight="1">
      <c r="A66" s="21">
        <f t="shared" si="2"/>
        <v>63</v>
      </c>
      <c r="B66" s="22"/>
      <c r="C66" s="23" t="s">
        <v>54</v>
      </c>
      <c r="D66" s="24">
        <v>21</v>
      </c>
      <c r="E66" s="25"/>
      <c r="F66" s="23" t="s">
        <v>63</v>
      </c>
      <c r="G66" s="52">
        <v>58.620689655172399</v>
      </c>
      <c r="H66" s="26"/>
      <c r="I66" s="23" t="s">
        <v>18</v>
      </c>
      <c r="J66" s="52">
        <v>1250</v>
      </c>
      <c r="K66" s="26"/>
      <c r="L66" s="23" t="s">
        <v>32</v>
      </c>
      <c r="M66" s="52">
        <v>0</v>
      </c>
      <c r="N66" s="26"/>
      <c r="O66" s="23" t="s">
        <v>32</v>
      </c>
      <c r="P66" s="53">
        <v>0</v>
      </c>
      <c r="Q66" s="27"/>
      <c r="R66" s="23" t="s">
        <v>32</v>
      </c>
      <c r="S66" s="54">
        <v>0</v>
      </c>
      <c r="T66" s="28"/>
      <c r="U66" s="23" t="s">
        <v>3</v>
      </c>
      <c r="V66" s="55">
        <v>1616.74</v>
      </c>
      <c r="W66" s="25"/>
      <c r="X66" s="21">
        <f t="shared" si="3"/>
        <v>63</v>
      </c>
    </row>
    <row r="67" spans="1:24" s="8" customFormat="1" ht="12.95" customHeight="1">
      <c r="A67" s="21">
        <f t="shared" si="2"/>
        <v>64</v>
      </c>
      <c r="B67" s="22"/>
      <c r="C67" s="23" t="s">
        <v>75</v>
      </c>
      <c r="D67" s="24">
        <v>21</v>
      </c>
      <c r="E67" s="25"/>
      <c r="F67" s="23" t="s">
        <v>28</v>
      </c>
      <c r="G67" s="52">
        <v>56.822499999999998</v>
      </c>
      <c r="H67" s="26"/>
      <c r="I67" s="23" t="s">
        <v>86</v>
      </c>
      <c r="J67" s="52">
        <v>1200.03</v>
      </c>
      <c r="K67" s="26"/>
      <c r="L67" s="23" t="s">
        <v>1</v>
      </c>
      <c r="M67" s="52">
        <v>0</v>
      </c>
      <c r="N67" s="26"/>
      <c r="O67" s="23" t="s">
        <v>1</v>
      </c>
      <c r="P67" s="53">
        <v>0</v>
      </c>
      <c r="Q67" s="27"/>
      <c r="R67" s="23" t="s">
        <v>1</v>
      </c>
      <c r="S67" s="54">
        <v>0</v>
      </c>
      <c r="T67" s="28"/>
      <c r="U67" s="23" t="s">
        <v>12</v>
      </c>
      <c r="V67" s="55">
        <v>1609.2</v>
      </c>
      <c r="W67" s="25"/>
      <c r="X67" s="21">
        <f t="shared" si="3"/>
        <v>64</v>
      </c>
    </row>
    <row r="68" spans="1:24" s="8" customFormat="1" ht="12.95" customHeight="1">
      <c r="A68" s="21">
        <f t="shared" si="2"/>
        <v>65</v>
      </c>
      <c r="B68" s="22"/>
      <c r="C68" s="23" t="s">
        <v>27</v>
      </c>
      <c r="D68" s="24">
        <v>20</v>
      </c>
      <c r="E68" s="25"/>
      <c r="F68" s="23" t="s">
        <v>9</v>
      </c>
      <c r="G68" s="52">
        <v>55.5161290322581</v>
      </c>
      <c r="H68" s="26"/>
      <c r="I68" s="23" t="s">
        <v>64</v>
      </c>
      <c r="J68" s="52">
        <v>1000</v>
      </c>
      <c r="K68" s="26"/>
      <c r="L68" s="23" t="s">
        <v>68</v>
      </c>
      <c r="M68" s="52">
        <v>0</v>
      </c>
      <c r="N68" s="26"/>
      <c r="O68" s="23" t="s">
        <v>68</v>
      </c>
      <c r="P68" s="53">
        <v>0</v>
      </c>
      <c r="Q68" s="27"/>
      <c r="R68" s="23" t="s">
        <v>68</v>
      </c>
      <c r="S68" s="54">
        <v>0</v>
      </c>
      <c r="T68" s="28"/>
      <c r="U68" s="23" t="s">
        <v>61</v>
      </c>
      <c r="V68" s="55">
        <v>1396.4</v>
      </c>
      <c r="W68" s="25"/>
      <c r="X68" s="21">
        <f t="shared" si="3"/>
        <v>65</v>
      </c>
    </row>
    <row r="69" spans="1:24" s="8" customFormat="1" ht="12.95" customHeight="1">
      <c r="A69" s="21">
        <f t="shared" ref="A69:A85" si="4">A68+1</f>
        <v>66</v>
      </c>
      <c r="B69" s="22"/>
      <c r="C69" s="23" t="s">
        <v>47</v>
      </c>
      <c r="D69" s="24">
        <v>20</v>
      </c>
      <c r="E69" s="25"/>
      <c r="F69" s="23" t="s">
        <v>86</v>
      </c>
      <c r="G69" s="52">
        <v>54.546818181818203</v>
      </c>
      <c r="H69" s="26"/>
      <c r="I69" s="23" t="s">
        <v>61</v>
      </c>
      <c r="J69" s="52">
        <v>1000</v>
      </c>
      <c r="K69" s="26"/>
      <c r="L69" s="23" t="s">
        <v>43</v>
      </c>
      <c r="M69" s="52">
        <v>0</v>
      </c>
      <c r="N69" s="26"/>
      <c r="O69" s="23" t="s">
        <v>43</v>
      </c>
      <c r="P69" s="53">
        <v>0</v>
      </c>
      <c r="Q69" s="27"/>
      <c r="R69" s="23" t="s">
        <v>43</v>
      </c>
      <c r="S69" s="54">
        <v>0</v>
      </c>
      <c r="T69" s="28"/>
      <c r="U69" s="23" t="s">
        <v>86</v>
      </c>
      <c r="V69" s="55">
        <v>1200.03</v>
      </c>
      <c r="W69" s="25"/>
      <c r="X69" s="21">
        <f t="shared" ref="X69:X85" si="5">X68+1</f>
        <v>66</v>
      </c>
    </row>
    <row r="70" spans="1:24" s="8" customFormat="1" ht="12.95" customHeight="1">
      <c r="A70" s="21">
        <f t="shared" si="4"/>
        <v>67</v>
      </c>
      <c r="B70" s="22"/>
      <c r="C70" s="23" t="s">
        <v>48</v>
      </c>
      <c r="D70" s="24">
        <v>18</v>
      </c>
      <c r="E70" s="25"/>
      <c r="F70" s="23" t="s">
        <v>18</v>
      </c>
      <c r="G70" s="52">
        <v>52.0833333333333</v>
      </c>
      <c r="H70" s="26"/>
      <c r="I70" s="23" t="s">
        <v>21</v>
      </c>
      <c r="J70" s="52">
        <v>966.67</v>
      </c>
      <c r="K70" s="26"/>
      <c r="L70" s="23" t="s">
        <v>31</v>
      </c>
      <c r="M70" s="52">
        <v>0</v>
      </c>
      <c r="N70" s="26"/>
      <c r="O70" s="23" t="s">
        <v>31</v>
      </c>
      <c r="P70" s="53">
        <v>0</v>
      </c>
      <c r="Q70" s="27"/>
      <c r="R70" s="23" t="s">
        <v>31</v>
      </c>
      <c r="S70" s="54">
        <v>0</v>
      </c>
      <c r="T70" s="28"/>
      <c r="U70" s="23" t="s">
        <v>62</v>
      </c>
      <c r="V70" s="55">
        <v>994.81</v>
      </c>
      <c r="W70" s="25"/>
      <c r="X70" s="21">
        <f t="shared" si="5"/>
        <v>67</v>
      </c>
    </row>
    <row r="71" spans="1:24" s="8" customFormat="1" ht="12.95" customHeight="1">
      <c r="A71" s="21">
        <f t="shared" si="4"/>
        <v>68</v>
      </c>
      <c r="B71" s="22"/>
      <c r="C71" s="23" t="s">
        <v>52</v>
      </c>
      <c r="D71" s="24">
        <v>18</v>
      </c>
      <c r="E71" s="25"/>
      <c r="F71" s="23" t="s">
        <v>44</v>
      </c>
      <c r="G71" s="52">
        <v>50.452972972973001</v>
      </c>
      <c r="H71" s="26"/>
      <c r="I71" s="23" t="s">
        <v>14</v>
      </c>
      <c r="J71" s="52">
        <v>913.79</v>
      </c>
      <c r="K71" s="26"/>
      <c r="L71" s="23" t="s">
        <v>44</v>
      </c>
      <c r="M71" s="52">
        <v>0</v>
      </c>
      <c r="N71" s="26"/>
      <c r="O71" s="23" t="s">
        <v>44</v>
      </c>
      <c r="P71" s="53">
        <v>0</v>
      </c>
      <c r="Q71" s="27"/>
      <c r="R71" s="23" t="s">
        <v>44</v>
      </c>
      <c r="S71" s="54">
        <v>0</v>
      </c>
      <c r="T71" s="28"/>
      <c r="U71" s="23" t="s">
        <v>11</v>
      </c>
      <c r="V71" s="55">
        <v>990.14</v>
      </c>
      <c r="W71" s="25"/>
      <c r="X71" s="21">
        <f t="shared" si="5"/>
        <v>68</v>
      </c>
    </row>
    <row r="72" spans="1:24" s="8" customFormat="1" ht="12.95" customHeight="1">
      <c r="A72" s="21">
        <f t="shared" si="4"/>
        <v>69</v>
      </c>
      <c r="B72" s="22"/>
      <c r="C72" s="23" t="s">
        <v>66</v>
      </c>
      <c r="D72" s="24">
        <v>17</v>
      </c>
      <c r="E72" s="25"/>
      <c r="F72" s="23" t="s">
        <v>75</v>
      </c>
      <c r="G72" s="52">
        <v>38.091428571428601</v>
      </c>
      <c r="H72" s="26"/>
      <c r="I72" s="23" t="s">
        <v>70</v>
      </c>
      <c r="J72" s="52">
        <v>800</v>
      </c>
      <c r="K72" s="26"/>
      <c r="L72" s="23" t="s">
        <v>37</v>
      </c>
      <c r="M72" s="52">
        <v>0</v>
      </c>
      <c r="N72" s="26"/>
      <c r="O72" s="23" t="s">
        <v>37</v>
      </c>
      <c r="P72" s="53">
        <v>0</v>
      </c>
      <c r="Q72" s="27"/>
      <c r="R72" s="23" t="s">
        <v>37</v>
      </c>
      <c r="S72" s="54">
        <v>0</v>
      </c>
      <c r="T72" s="28"/>
      <c r="U72" s="23" t="s">
        <v>21</v>
      </c>
      <c r="V72" s="55">
        <v>966.67</v>
      </c>
      <c r="W72" s="25"/>
      <c r="X72" s="21">
        <f t="shared" si="5"/>
        <v>69</v>
      </c>
    </row>
    <row r="73" spans="1:24" s="8" customFormat="1" ht="12.95" customHeight="1">
      <c r="A73" s="21">
        <f t="shared" si="4"/>
        <v>70</v>
      </c>
      <c r="B73" s="22"/>
      <c r="C73" s="23" t="s">
        <v>35</v>
      </c>
      <c r="D73" s="24">
        <v>16</v>
      </c>
      <c r="E73" s="25"/>
      <c r="F73" s="23" t="s">
        <v>14</v>
      </c>
      <c r="G73" s="52">
        <v>33.844074074074101</v>
      </c>
      <c r="H73" s="26"/>
      <c r="I73" s="23" t="s">
        <v>75</v>
      </c>
      <c r="J73" s="52">
        <v>799.92</v>
      </c>
      <c r="K73" s="26"/>
      <c r="L73" s="23" t="s">
        <v>3</v>
      </c>
      <c r="M73" s="52">
        <v>0</v>
      </c>
      <c r="N73" s="26"/>
      <c r="O73" s="23" t="s">
        <v>3</v>
      </c>
      <c r="P73" s="53">
        <v>0</v>
      </c>
      <c r="Q73" s="27"/>
      <c r="R73" s="23" t="s">
        <v>3</v>
      </c>
      <c r="S73" s="54">
        <v>0</v>
      </c>
      <c r="T73" s="28"/>
      <c r="U73" s="23" t="s">
        <v>14</v>
      </c>
      <c r="V73" s="55">
        <v>913.79</v>
      </c>
      <c r="W73" s="25"/>
      <c r="X73" s="21">
        <f t="shared" si="5"/>
        <v>70</v>
      </c>
    </row>
    <row r="74" spans="1:24" s="8" customFormat="1" ht="12.95" customHeight="1">
      <c r="A74" s="21">
        <f t="shared" si="4"/>
        <v>71</v>
      </c>
      <c r="B74" s="22"/>
      <c r="C74" s="23" t="s">
        <v>19</v>
      </c>
      <c r="D74" s="24">
        <v>15</v>
      </c>
      <c r="E74" s="25"/>
      <c r="F74" s="23" t="s">
        <v>71</v>
      </c>
      <c r="G74" s="52">
        <v>27.437307692307702</v>
      </c>
      <c r="H74" s="26"/>
      <c r="I74" s="23" t="s">
        <v>62</v>
      </c>
      <c r="J74" s="52">
        <v>794.81</v>
      </c>
      <c r="K74" s="26"/>
      <c r="L74" s="23" t="s">
        <v>86</v>
      </c>
      <c r="M74" s="52">
        <v>0</v>
      </c>
      <c r="N74" s="26"/>
      <c r="O74" s="23" t="s">
        <v>86</v>
      </c>
      <c r="P74" s="53">
        <v>0</v>
      </c>
      <c r="Q74" s="27"/>
      <c r="R74" s="23" t="s">
        <v>86</v>
      </c>
      <c r="S74" s="54">
        <v>0</v>
      </c>
      <c r="T74" s="28"/>
      <c r="U74" s="23" t="s">
        <v>75</v>
      </c>
      <c r="V74" s="55">
        <v>846.32</v>
      </c>
      <c r="W74" s="25"/>
      <c r="X74" s="21">
        <f t="shared" si="5"/>
        <v>71</v>
      </c>
    </row>
    <row r="75" spans="1:24" s="8" customFormat="1" ht="12.95" customHeight="1">
      <c r="A75" s="21">
        <f t="shared" si="4"/>
        <v>72</v>
      </c>
      <c r="B75" s="22"/>
      <c r="C75" s="23" t="s">
        <v>20</v>
      </c>
      <c r="D75" s="24">
        <v>15</v>
      </c>
      <c r="E75" s="25"/>
      <c r="F75" s="23" t="s">
        <v>21</v>
      </c>
      <c r="G75" s="52">
        <v>26.1262162162162</v>
      </c>
      <c r="H75" s="26"/>
      <c r="I75" s="23" t="s">
        <v>60</v>
      </c>
      <c r="J75" s="52">
        <v>773.47</v>
      </c>
      <c r="K75" s="26"/>
      <c r="L75" s="23" t="s">
        <v>21</v>
      </c>
      <c r="M75" s="52">
        <v>0</v>
      </c>
      <c r="N75" s="26"/>
      <c r="O75" s="23" t="s">
        <v>21</v>
      </c>
      <c r="P75" s="53">
        <v>0</v>
      </c>
      <c r="Q75" s="27"/>
      <c r="R75" s="23" t="s">
        <v>21</v>
      </c>
      <c r="S75" s="54">
        <v>0</v>
      </c>
      <c r="T75" s="28"/>
      <c r="U75" s="23" t="s">
        <v>60</v>
      </c>
      <c r="V75" s="55">
        <v>819.87</v>
      </c>
      <c r="W75" s="25"/>
      <c r="X75" s="21">
        <f t="shared" si="5"/>
        <v>72</v>
      </c>
    </row>
    <row r="76" spans="1:24" s="8" customFormat="1" ht="12.95" customHeight="1">
      <c r="A76" s="21">
        <f t="shared" si="4"/>
        <v>73</v>
      </c>
      <c r="B76" s="22"/>
      <c r="C76" s="23" t="s">
        <v>39</v>
      </c>
      <c r="D76" s="24">
        <v>13</v>
      </c>
      <c r="E76" s="25"/>
      <c r="F76" s="23" t="s">
        <v>11</v>
      </c>
      <c r="G76" s="52">
        <v>25.318260869565201</v>
      </c>
      <c r="H76" s="26"/>
      <c r="I76" s="23" t="s">
        <v>71</v>
      </c>
      <c r="J76" s="52">
        <v>713.37</v>
      </c>
      <c r="K76" s="26"/>
      <c r="L76" s="23" t="s">
        <v>14</v>
      </c>
      <c r="M76" s="52">
        <v>0</v>
      </c>
      <c r="N76" s="26"/>
      <c r="O76" s="23" t="s">
        <v>14</v>
      </c>
      <c r="P76" s="53">
        <v>0</v>
      </c>
      <c r="Q76" s="27"/>
      <c r="R76" s="23" t="s">
        <v>14</v>
      </c>
      <c r="S76" s="54">
        <v>0</v>
      </c>
      <c r="T76" s="28"/>
      <c r="U76" s="23" t="s">
        <v>70</v>
      </c>
      <c r="V76" s="55">
        <v>800</v>
      </c>
      <c r="W76" s="25"/>
      <c r="X76" s="21">
        <f t="shared" si="5"/>
        <v>73</v>
      </c>
    </row>
    <row r="77" spans="1:24" s="8" customFormat="1" ht="12.95" customHeight="1">
      <c r="A77" s="21">
        <f t="shared" si="4"/>
        <v>74</v>
      </c>
      <c r="B77" s="22"/>
      <c r="C77" s="23" t="s">
        <v>55</v>
      </c>
      <c r="D77" s="24">
        <v>13</v>
      </c>
      <c r="E77" s="25"/>
      <c r="F77" s="23" t="s">
        <v>62</v>
      </c>
      <c r="G77" s="52">
        <v>18.483953488372102</v>
      </c>
      <c r="H77" s="26"/>
      <c r="I77" s="23" t="s">
        <v>11</v>
      </c>
      <c r="J77" s="52">
        <v>582.32000000000005</v>
      </c>
      <c r="K77" s="26"/>
      <c r="L77" s="23" t="s">
        <v>70</v>
      </c>
      <c r="M77" s="52">
        <v>0</v>
      </c>
      <c r="N77" s="26"/>
      <c r="O77" s="23" t="s">
        <v>70</v>
      </c>
      <c r="P77" s="53">
        <v>0</v>
      </c>
      <c r="Q77" s="27"/>
      <c r="R77" s="23" t="s">
        <v>70</v>
      </c>
      <c r="S77" s="54">
        <v>0</v>
      </c>
      <c r="T77" s="28"/>
      <c r="U77" s="23" t="s">
        <v>71</v>
      </c>
      <c r="V77" s="55">
        <v>713.37</v>
      </c>
      <c r="W77" s="25"/>
      <c r="X77" s="21">
        <f t="shared" si="5"/>
        <v>74</v>
      </c>
    </row>
    <row r="78" spans="1:24" s="8" customFormat="1" ht="12.95" customHeight="1">
      <c r="A78" s="21">
        <f t="shared" si="4"/>
        <v>75</v>
      </c>
      <c r="B78" s="22"/>
      <c r="C78" s="23" t="s">
        <v>61</v>
      </c>
      <c r="D78" s="24">
        <v>13</v>
      </c>
      <c r="E78" s="25"/>
      <c r="F78" s="23" t="s">
        <v>60</v>
      </c>
      <c r="G78" s="52">
        <v>18.415952380952401</v>
      </c>
      <c r="H78" s="26"/>
      <c r="I78" s="23" t="s">
        <v>28</v>
      </c>
      <c r="J78" s="52">
        <v>454.58</v>
      </c>
      <c r="K78" s="26"/>
      <c r="L78" s="23" t="s">
        <v>71</v>
      </c>
      <c r="M78" s="52">
        <v>0</v>
      </c>
      <c r="N78" s="26"/>
      <c r="O78" s="23" t="s">
        <v>71</v>
      </c>
      <c r="P78" s="53">
        <v>0</v>
      </c>
      <c r="Q78" s="27"/>
      <c r="R78" s="23" t="s">
        <v>71</v>
      </c>
      <c r="S78" s="54">
        <v>0</v>
      </c>
      <c r="T78" s="28"/>
      <c r="U78" s="23" t="s">
        <v>28</v>
      </c>
      <c r="V78" s="55">
        <v>454.58</v>
      </c>
      <c r="W78" s="25"/>
      <c r="X78" s="21">
        <f t="shared" si="5"/>
        <v>75</v>
      </c>
    </row>
    <row r="79" spans="1:24" s="8" customFormat="1" ht="12.95" customHeight="1">
      <c r="A79" s="21">
        <f t="shared" si="4"/>
        <v>76</v>
      </c>
      <c r="B79" s="22"/>
      <c r="C79" s="23" t="s">
        <v>64</v>
      </c>
      <c r="D79" s="24">
        <v>13</v>
      </c>
      <c r="E79" s="25"/>
      <c r="F79" s="23" t="s">
        <v>39</v>
      </c>
      <c r="G79" s="52">
        <v>5.3053846153846198</v>
      </c>
      <c r="H79" s="26"/>
      <c r="I79" s="23" t="s">
        <v>39</v>
      </c>
      <c r="J79" s="52">
        <v>68.97</v>
      </c>
      <c r="K79" s="26"/>
      <c r="L79" s="23" t="s">
        <v>28</v>
      </c>
      <c r="M79" s="52">
        <v>0</v>
      </c>
      <c r="N79" s="26"/>
      <c r="O79" s="23" t="s">
        <v>28</v>
      </c>
      <c r="P79" s="53">
        <v>0</v>
      </c>
      <c r="Q79" s="27"/>
      <c r="R79" s="23" t="s">
        <v>28</v>
      </c>
      <c r="S79" s="54">
        <v>0</v>
      </c>
      <c r="T79" s="28"/>
      <c r="U79" s="23" t="s">
        <v>17</v>
      </c>
      <c r="V79" s="55">
        <v>286.98</v>
      </c>
      <c r="W79" s="25"/>
      <c r="X79" s="21">
        <f t="shared" si="5"/>
        <v>76</v>
      </c>
    </row>
    <row r="80" spans="1:24" s="8" customFormat="1" ht="12.95" customHeight="1">
      <c r="A80" s="21">
        <f t="shared" si="4"/>
        <v>77</v>
      </c>
      <c r="B80" s="22"/>
      <c r="C80" s="23" t="s">
        <v>72</v>
      </c>
      <c r="D80" s="24">
        <v>12</v>
      </c>
      <c r="E80" s="25"/>
      <c r="F80" s="23" t="s">
        <v>17</v>
      </c>
      <c r="G80" s="52">
        <v>0</v>
      </c>
      <c r="H80" s="26"/>
      <c r="I80" s="23" t="s">
        <v>17</v>
      </c>
      <c r="J80" s="52">
        <v>0</v>
      </c>
      <c r="K80" s="26"/>
      <c r="L80" s="23" t="s">
        <v>39</v>
      </c>
      <c r="M80" s="52">
        <v>0</v>
      </c>
      <c r="N80" s="26"/>
      <c r="O80" s="23" t="s">
        <v>39</v>
      </c>
      <c r="P80" s="53">
        <v>0</v>
      </c>
      <c r="Q80" s="27"/>
      <c r="R80" s="23" t="s">
        <v>39</v>
      </c>
      <c r="S80" s="54">
        <v>0</v>
      </c>
      <c r="T80" s="28"/>
      <c r="U80" s="23" t="s">
        <v>39</v>
      </c>
      <c r="V80" s="55">
        <v>68.97</v>
      </c>
      <c r="W80" s="25"/>
      <c r="X80" s="21">
        <f t="shared" si="5"/>
        <v>77</v>
      </c>
    </row>
    <row r="81" spans="1:24" s="8" customFormat="1" ht="12.95" customHeight="1">
      <c r="A81" s="21">
        <f t="shared" si="4"/>
        <v>78</v>
      </c>
      <c r="B81" s="22"/>
      <c r="C81" s="23" t="s">
        <v>17</v>
      </c>
      <c r="D81" s="24">
        <v>11</v>
      </c>
      <c r="E81" s="25"/>
      <c r="F81" s="23" t="s">
        <v>59</v>
      </c>
      <c r="G81" s="52">
        <v>0</v>
      </c>
      <c r="H81" s="26"/>
      <c r="I81" s="23" t="s">
        <v>59</v>
      </c>
      <c r="J81" s="52">
        <v>0</v>
      </c>
      <c r="K81" s="26"/>
      <c r="L81" s="23" t="s">
        <v>59</v>
      </c>
      <c r="M81" s="52">
        <v>0</v>
      </c>
      <c r="N81" s="26"/>
      <c r="O81" s="23" t="s">
        <v>59</v>
      </c>
      <c r="P81" s="53">
        <v>0</v>
      </c>
      <c r="Q81" s="27"/>
      <c r="R81" s="23" t="s">
        <v>59</v>
      </c>
      <c r="S81" s="54">
        <v>0</v>
      </c>
      <c r="T81" s="28"/>
      <c r="U81" s="23" t="s">
        <v>59</v>
      </c>
      <c r="V81" s="55">
        <v>0</v>
      </c>
      <c r="W81" s="25"/>
      <c r="X81" s="21">
        <f t="shared" si="5"/>
        <v>78</v>
      </c>
    </row>
    <row r="82" spans="1:24" s="8" customFormat="1" ht="12.95" customHeight="1">
      <c r="A82" s="21">
        <f t="shared" si="4"/>
        <v>79</v>
      </c>
      <c r="B82" s="22"/>
      <c r="C82" s="23" t="s">
        <v>58</v>
      </c>
      <c r="D82" s="24">
        <v>10</v>
      </c>
      <c r="E82" s="25"/>
      <c r="F82" s="23" t="s">
        <v>65</v>
      </c>
      <c r="G82" s="52">
        <v>0</v>
      </c>
      <c r="H82" s="26"/>
      <c r="I82" s="23" t="s">
        <v>65</v>
      </c>
      <c r="J82" s="52">
        <v>0</v>
      </c>
      <c r="K82" s="26"/>
      <c r="L82" s="23" t="s">
        <v>65</v>
      </c>
      <c r="M82" s="52">
        <v>0</v>
      </c>
      <c r="N82" s="26"/>
      <c r="O82" s="23" t="s">
        <v>65</v>
      </c>
      <c r="P82" s="53">
        <v>0</v>
      </c>
      <c r="Q82" s="27"/>
      <c r="R82" s="23" t="s">
        <v>65</v>
      </c>
      <c r="S82" s="54">
        <v>0</v>
      </c>
      <c r="T82" s="28"/>
      <c r="U82" s="23" t="s">
        <v>65</v>
      </c>
      <c r="V82" s="55">
        <v>0</v>
      </c>
      <c r="W82" s="25"/>
      <c r="X82" s="21">
        <f t="shared" si="5"/>
        <v>79</v>
      </c>
    </row>
    <row r="83" spans="1:24" s="8" customFormat="1" ht="12.95" customHeight="1">
      <c r="A83" s="21">
        <f t="shared" si="4"/>
        <v>80</v>
      </c>
      <c r="B83" s="22"/>
      <c r="C83" s="23" t="s">
        <v>70</v>
      </c>
      <c r="D83" s="24">
        <v>10</v>
      </c>
      <c r="E83" s="25"/>
      <c r="F83" s="23" t="s">
        <v>47</v>
      </c>
      <c r="G83" s="52">
        <v>0</v>
      </c>
      <c r="H83" s="26"/>
      <c r="I83" s="23" t="s">
        <v>47</v>
      </c>
      <c r="J83" s="52">
        <v>0</v>
      </c>
      <c r="K83" s="26"/>
      <c r="L83" s="23" t="s">
        <v>47</v>
      </c>
      <c r="M83" s="52">
        <v>0</v>
      </c>
      <c r="N83" s="26"/>
      <c r="O83" s="23" t="s">
        <v>47</v>
      </c>
      <c r="P83" s="53">
        <v>0</v>
      </c>
      <c r="Q83" s="27"/>
      <c r="R83" s="23" t="s">
        <v>47</v>
      </c>
      <c r="S83" s="54">
        <v>0</v>
      </c>
      <c r="T83" s="28"/>
      <c r="U83" s="23" t="s">
        <v>47</v>
      </c>
      <c r="V83" s="55">
        <v>0</v>
      </c>
      <c r="W83" s="25"/>
      <c r="X83" s="21">
        <f t="shared" si="5"/>
        <v>80</v>
      </c>
    </row>
    <row r="84" spans="1:24" s="8" customFormat="1" ht="12.95" customHeight="1">
      <c r="A84" s="21">
        <f t="shared" si="4"/>
        <v>81</v>
      </c>
      <c r="B84" s="22"/>
      <c r="C84" s="23" t="s">
        <v>57</v>
      </c>
      <c r="D84" s="24">
        <v>9</v>
      </c>
      <c r="E84" s="25"/>
      <c r="F84" s="23" t="s">
        <v>35</v>
      </c>
      <c r="G84" s="52">
        <v>0</v>
      </c>
      <c r="H84" s="26"/>
      <c r="I84" s="23" t="s">
        <v>35</v>
      </c>
      <c r="J84" s="52">
        <v>0</v>
      </c>
      <c r="K84" s="26"/>
      <c r="L84" s="23" t="s">
        <v>35</v>
      </c>
      <c r="M84" s="52">
        <v>0</v>
      </c>
      <c r="N84" s="26"/>
      <c r="O84" s="23" t="s">
        <v>35</v>
      </c>
      <c r="P84" s="53">
        <v>0</v>
      </c>
      <c r="Q84" s="27"/>
      <c r="R84" s="23" t="s">
        <v>35</v>
      </c>
      <c r="S84" s="54">
        <v>0</v>
      </c>
      <c r="T84" s="28"/>
      <c r="U84" s="23" t="s">
        <v>35</v>
      </c>
      <c r="V84" s="55">
        <v>0</v>
      </c>
      <c r="W84" s="25"/>
      <c r="X84" s="21">
        <f t="shared" si="5"/>
        <v>81</v>
      </c>
    </row>
    <row r="85" spans="1:24" s="8" customFormat="1" ht="12.95" customHeight="1">
      <c r="A85" s="21">
        <f t="shared" si="4"/>
        <v>82</v>
      </c>
      <c r="B85" s="22"/>
      <c r="C85" s="23" t="s">
        <v>12</v>
      </c>
      <c r="D85" s="24">
        <v>8</v>
      </c>
      <c r="E85" s="25"/>
      <c r="F85" s="23" t="s">
        <v>55</v>
      </c>
      <c r="G85" s="52">
        <v>0</v>
      </c>
      <c r="H85" s="26"/>
      <c r="I85" s="23" t="s">
        <v>55</v>
      </c>
      <c r="J85" s="52">
        <v>0</v>
      </c>
      <c r="K85" s="26"/>
      <c r="L85" s="23" t="s">
        <v>55</v>
      </c>
      <c r="M85" s="52">
        <v>0</v>
      </c>
      <c r="N85" s="26"/>
      <c r="O85" s="23" t="s">
        <v>55</v>
      </c>
      <c r="P85" s="53">
        <v>0</v>
      </c>
      <c r="Q85" s="27"/>
      <c r="R85" s="23" t="s">
        <v>55</v>
      </c>
      <c r="S85" s="54">
        <v>0</v>
      </c>
      <c r="T85" s="28"/>
      <c r="U85" s="23" t="s">
        <v>55</v>
      </c>
      <c r="V85" s="55">
        <v>0</v>
      </c>
      <c r="W85" s="25"/>
      <c r="X85" s="21">
        <f t="shared" si="5"/>
        <v>82</v>
      </c>
    </row>
    <row r="86" spans="1:24" s="8" customFormat="1" ht="12.95" customHeight="1">
      <c r="A86" s="21">
        <v>83</v>
      </c>
      <c r="B86" s="29"/>
      <c r="C86" s="23" t="s">
        <v>28</v>
      </c>
      <c r="D86" s="24">
        <v>8</v>
      </c>
      <c r="E86" s="29"/>
      <c r="F86" s="23" t="s">
        <v>57</v>
      </c>
      <c r="G86" s="52">
        <v>0</v>
      </c>
      <c r="H86" s="26"/>
      <c r="I86" s="23" t="s">
        <v>57</v>
      </c>
      <c r="J86" s="52">
        <v>0</v>
      </c>
      <c r="K86" s="26"/>
      <c r="L86" s="23" t="s">
        <v>57</v>
      </c>
      <c r="M86" s="52">
        <v>0</v>
      </c>
      <c r="N86" s="26"/>
      <c r="O86" s="23" t="s">
        <v>57</v>
      </c>
      <c r="P86" s="53">
        <v>0</v>
      </c>
      <c r="Q86" s="27"/>
      <c r="R86" s="23" t="s">
        <v>57</v>
      </c>
      <c r="S86" s="54">
        <v>0</v>
      </c>
      <c r="T86" s="28"/>
      <c r="U86" s="23" t="s">
        <v>57</v>
      </c>
      <c r="V86" s="55">
        <v>0</v>
      </c>
      <c r="W86" s="29"/>
      <c r="X86" s="21">
        <v>83</v>
      </c>
    </row>
    <row r="87" spans="1:24" s="9" customFormat="1" ht="12.95" customHeight="1">
      <c r="A87" s="21"/>
      <c r="B87" s="30"/>
      <c r="C87" s="23"/>
      <c r="D87" s="24"/>
      <c r="E87" s="30"/>
      <c r="F87" s="23" t="s">
        <v>92</v>
      </c>
      <c r="G87" s="52">
        <v>0</v>
      </c>
      <c r="H87" s="26"/>
      <c r="I87" s="23" t="s">
        <v>92</v>
      </c>
      <c r="J87" s="52">
        <v>0</v>
      </c>
      <c r="K87" s="26"/>
      <c r="L87" s="23" t="s">
        <v>92</v>
      </c>
      <c r="M87" s="52">
        <v>1312.1</v>
      </c>
      <c r="N87" s="26"/>
      <c r="O87" s="23" t="s">
        <v>92</v>
      </c>
      <c r="P87" s="53">
        <v>0</v>
      </c>
      <c r="Q87" s="27"/>
      <c r="R87" s="23" t="s">
        <v>92</v>
      </c>
      <c r="S87" s="54">
        <v>0</v>
      </c>
      <c r="T87" s="28"/>
      <c r="U87" s="23" t="s">
        <v>92</v>
      </c>
      <c r="V87" s="55">
        <v>1312.1</v>
      </c>
      <c r="W87" s="30"/>
      <c r="X87" s="31"/>
    </row>
    <row r="88" spans="1:24" s="7" customFormat="1" ht="28.5" customHeight="1">
      <c r="A88" s="32"/>
      <c r="B88" s="33"/>
      <c r="C88" s="23"/>
      <c r="D88" s="34">
        <f>SUM(D4:D86)</f>
        <v>2643</v>
      </c>
      <c r="E88" s="35"/>
      <c r="F88" s="23"/>
      <c r="G88" s="36">
        <f>SUM(G4:G87)</f>
        <v>10513.336622841463</v>
      </c>
      <c r="H88" s="37"/>
      <c r="I88" s="47"/>
      <c r="J88" s="56">
        <v>370819.74</v>
      </c>
      <c r="K88" s="37"/>
      <c r="L88" s="23"/>
      <c r="M88" s="36">
        <f>SUM(M4:M87)</f>
        <v>78439.749999999971</v>
      </c>
      <c r="N88" s="37"/>
      <c r="O88" s="23"/>
      <c r="P88" s="38">
        <f>SUM(P4:P87)</f>
        <v>32100</v>
      </c>
      <c r="Q88" s="37"/>
      <c r="R88" s="23"/>
      <c r="S88" s="39">
        <f>SUM(S4:S87)</f>
        <v>65241.279999999999</v>
      </c>
      <c r="T88" s="37"/>
      <c r="U88" s="23"/>
      <c r="V88" s="57">
        <v>546600.77</v>
      </c>
      <c r="W88" s="35"/>
      <c r="X88" s="32"/>
    </row>
    <row r="89" spans="1:24" ht="26.65" customHeight="1">
      <c r="A89" s="40"/>
      <c r="B89" s="40"/>
      <c r="C89" s="40"/>
      <c r="D89" s="40"/>
      <c r="E89" s="40"/>
      <c r="F89" s="41" t="s">
        <v>89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3"/>
      <c r="S89" s="44"/>
      <c r="T89" s="40"/>
      <c r="U89" s="40"/>
      <c r="V89" s="44"/>
      <c r="W89" s="40"/>
      <c r="X89" s="40"/>
    </row>
    <row r="90" spans="1:24" ht="126" customHeight="1">
      <c r="F90" s="3"/>
    </row>
    <row r="91" spans="1:24" ht="41.65" customHeight="1">
      <c r="F91" s="1"/>
    </row>
    <row r="92" spans="1:24">
      <c r="F92" s="45"/>
      <c r="G92" s="46"/>
      <c r="I92" s="45"/>
      <c r="J92" s="46"/>
      <c r="L92" s="45"/>
      <c r="M92" s="46"/>
      <c r="O92" s="45"/>
      <c r="P92" s="48"/>
      <c r="R92" s="45"/>
      <c r="S92" s="49"/>
      <c r="U92" s="45"/>
      <c r="V92" s="50"/>
    </row>
    <row r="93" spans="1:24">
      <c r="F93" s="45"/>
      <c r="G93" s="46"/>
      <c r="I93" s="45"/>
      <c r="J93" s="46"/>
      <c r="L93" s="45"/>
      <c r="M93" s="46"/>
      <c r="O93" s="45"/>
      <c r="P93" s="48"/>
      <c r="R93" s="45"/>
      <c r="S93" s="49"/>
      <c r="U93" s="45"/>
      <c r="V93" s="50"/>
    </row>
    <row r="94" spans="1:24">
      <c r="F94" s="45"/>
      <c r="G94" s="46"/>
      <c r="I94" s="45"/>
      <c r="J94" s="46"/>
      <c r="L94" s="45"/>
      <c r="M94" s="46"/>
      <c r="O94" s="45"/>
      <c r="P94" s="48"/>
      <c r="R94" s="45"/>
      <c r="S94" s="49"/>
      <c r="U94" s="45"/>
      <c r="V94" s="50"/>
    </row>
    <row r="95" spans="1:24">
      <c r="F95" s="45"/>
      <c r="G95" s="46"/>
      <c r="I95" s="45"/>
      <c r="J95" s="46"/>
      <c r="L95" s="45"/>
      <c r="M95" s="46"/>
      <c r="O95" s="45"/>
      <c r="P95" s="48"/>
      <c r="R95" s="45"/>
      <c r="S95" s="49"/>
      <c r="U95" s="45"/>
      <c r="V95" s="50"/>
    </row>
    <row r="96" spans="1:24">
      <c r="F96" s="45"/>
      <c r="G96" s="46"/>
      <c r="I96" s="45"/>
      <c r="J96" s="46"/>
      <c r="L96" s="45"/>
      <c r="M96" s="46"/>
      <c r="O96" s="45"/>
      <c r="P96" s="48"/>
      <c r="R96" s="45"/>
      <c r="S96" s="49"/>
      <c r="U96" s="45"/>
      <c r="V96" s="50"/>
    </row>
    <row r="97" spans="6:22">
      <c r="F97" s="45"/>
      <c r="G97" s="46"/>
      <c r="I97" s="45"/>
      <c r="J97" s="46"/>
      <c r="L97" s="45"/>
      <c r="M97" s="46"/>
      <c r="O97" s="45"/>
      <c r="P97" s="48"/>
      <c r="R97" s="45"/>
      <c r="S97" s="49"/>
      <c r="U97" s="45"/>
      <c r="V97" s="50"/>
    </row>
    <row r="98" spans="6:22">
      <c r="F98" s="45"/>
      <c r="G98" s="46"/>
      <c r="I98" s="45"/>
      <c r="J98" s="46"/>
      <c r="L98" s="45"/>
      <c r="M98" s="46"/>
      <c r="O98" s="45"/>
      <c r="P98" s="48"/>
      <c r="R98" s="45"/>
      <c r="S98" s="49"/>
      <c r="U98" s="45"/>
      <c r="V98" s="50"/>
    </row>
    <row r="99" spans="6:22">
      <c r="F99" s="1"/>
      <c r="L99" s="45"/>
      <c r="M99" s="46"/>
      <c r="O99" s="45"/>
      <c r="P99" s="48"/>
      <c r="R99" s="45"/>
      <c r="S99" s="49"/>
      <c r="U99" s="45"/>
      <c r="V99" s="50"/>
    </row>
    <row r="100" spans="6:22">
      <c r="F100" s="1"/>
      <c r="L100" s="45"/>
      <c r="M100" s="46"/>
      <c r="O100" s="45"/>
      <c r="P100" s="48"/>
      <c r="R100" s="45"/>
      <c r="S100" s="49"/>
      <c r="U100" s="45"/>
      <c r="V100" s="50"/>
    </row>
    <row r="101" spans="6:22">
      <c r="F101" s="1"/>
      <c r="L101" s="45"/>
      <c r="M101" s="46"/>
      <c r="O101" s="45"/>
      <c r="P101" s="48"/>
      <c r="R101" s="45"/>
      <c r="S101" s="49"/>
      <c r="U101" s="45"/>
      <c r="V101" s="50"/>
    </row>
    <row r="102" spans="6:22">
      <c r="F102" s="1"/>
      <c r="L102" s="45"/>
      <c r="M102" s="46"/>
      <c r="O102" s="45"/>
      <c r="P102" s="48"/>
      <c r="R102" s="45"/>
      <c r="S102" s="49"/>
      <c r="U102" s="45"/>
      <c r="V102" s="50"/>
    </row>
    <row r="103" spans="6:22">
      <c r="F103" s="1"/>
      <c r="L103" s="45"/>
      <c r="M103" s="46"/>
      <c r="O103" s="45"/>
      <c r="P103" s="48"/>
      <c r="R103" s="45"/>
      <c r="S103" s="49"/>
      <c r="U103" s="45"/>
      <c r="V103" s="50"/>
    </row>
    <row r="104" spans="6:22">
      <c r="F104" s="5"/>
      <c r="L104" s="45"/>
      <c r="M104" s="46"/>
      <c r="O104" s="45"/>
      <c r="P104" s="48"/>
      <c r="R104" s="45"/>
      <c r="S104" s="49"/>
      <c r="U104" s="45"/>
      <c r="V104" s="50"/>
    </row>
    <row r="105" spans="6:22">
      <c r="L105" s="45"/>
      <c r="M105" s="46"/>
      <c r="O105" s="45"/>
      <c r="P105" s="48"/>
      <c r="R105" s="45"/>
      <c r="S105" s="49"/>
      <c r="U105" s="45"/>
      <c r="V105" s="50"/>
    </row>
    <row r="106" spans="6:22">
      <c r="L106" s="45"/>
      <c r="M106" s="46"/>
      <c r="O106" s="45"/>
      <c r="P106" s="48"/>
      <c r="R106" s="45"/>
      <c r="S106" s="49"/>
      <c r="U106" s="45"/>
      <c r="V106" s="50"/>
    </row>
    <row r="107" spans="6:22">
      <c r="L107" s="45"/>
      <c r="M107" s="46"/>
      <c r="O107" s="45"/>
      <c r="P107" s="48"/>
      <c r="R107" s="45"/>
      <c r="S107" s="49"/>
      <c r="U107" s="45"/>
      <c r="V107" s="50"/>
    </row>
    <row r="108" spans="6:22">
      <c r="L108" s="45"/>
      <c r="M108" s="46"/>
      <c r="O108" s="45"/>
      <c r="P108" s="48"/>
      <c r="R108" s="45"/>
      <c r="S108" s="49"/>
      <c r="U108" s="45"/>
      <c r="V108" s="50"/>
    </row>
    <row r="109" spans="6:22">
      <c r="L109" s="45"/>
      <c r="M109" s="46"/>
      <c r="O109" s="45"/>
      <c r="P109" s="48"/>
      <c r="R109" s="45"/>
      <c r="S109" s="49"/>
      <c r="U109" s="45"/>
      <c r="V109" s="50"/>
    </row>
    <row r="110" spans="6:22">
      <c r="L110" s="45"/>
      <c r="M110" s="46"/>
      <c r="O110" s="45"/>
      <c r="P110" s="48"/>
      <c r="R110" s="45"/>
      <c r="S110" s="49"/>
    </row>
    <row r="111" spans="6:22">
      <c r="L111" s="45"/>
      <c r="M111" s="46"/>
      <c r="O111" s="45"/>
      <c r="P111" s="48"/>
      <c r="R111" s="45"/>
      <c r="S111" s="49"/>
    </row>
    <row r="112" spans="6:22">
      <c r="L112" s="45"/>
      <c r="M112" s="46"/>
      <c r="O112" s="45"/>
      <c r="P112" s="48"/>
      <c r="R112" s="45"/>
      <c r="S112" s="49"/>
    </row>
    <row r="113" spans="12:19">
      <c r="L113" s="45"/>
      <c r="M113" s="46"/>
      <c r="O113" s="45"/>
      <c r="P113" s="48"/>
      <c r="R113" s="45"/>
      <c r="S113" s="49"/>
    </row>
    <row r="114" spans="12:19">
      <c r="L114" s="45"/>
      <c r="M114" s="46"/>
      <c r="O114" s="45"/>
      <c r="P114" s="48"/>
      <c r="R114" s="45"/>
      <c r="S114" s="49"/>
    </row>
    <row r="115" spans="12:19">
      <c r="L115" s="45"/>
      <c r="M115" s="46"/>
      <c r="O115" s="45"/>
      <c r="P115" s="48"/>
      <c r="R115" s="45"/>
      <c r="S115" s="49"/>
    </row>
    <row r="116" spans="12:19">
      <c r="L116" s="45"/>
      <c r="M116" s="46"/>
      <c r="O116" s="45"/>
      <c r="P116" s="48"/>
      <c r="R116" s="45"/>
      <c r="S116" s="49"/>
    </row>
    <row r="117" spans="12:19">
      <c r="L117" s="45"/>
      <c r="M117" s="46"/>
      <c r="O117" s="45"/>
      <c r="P117" s="48"/>
      <c r="R117" s="45"/>
      <c r="S117" s="49"/>
    </row>
    <row r="118" spans="12:19">
      <c r="L118" s="45"/>
      <c r="M118" s="46"/>
      <c r="O118" s="45"/>
      <c r="P118" s="48"/>
      <c r="R118" s="45"/>
      <c r="S118" s="49"/>
    </row>
    <row r="119" spans="12:19">
      <c r="L119" s="45"/>
      <c r="M119" s="46"/>
      <c r="O119" s="45"/>
      <c r="P119" s="48"/>
      <c r="R119" s="45"/>
      <c r="S119" s="49"/>
    </row>
    <row r="120" spans="12:19">
      <c r="L120" s="45"/>
      <c r="M120" s="46"/>
      <c r="O120" s="45"/>
      <c r="P120" s="48"/>
      <c r="R120" s="45"/>
      <c r="S120" s="49"/>
    </row>
    <row r="121" spans="12:19">
      <c r="L121" s="45"/>
      <c r="M121" s="46"/>
      <c r="O121" s="45"/>
      <c r="P121" s="48"/>
      <c r="R121" s="45"/>
      <c r="S121" s="49"/>
    </row>
    <row r="122" spans="12:19">
      <c r="L122" s="45"/>
      <c r="M122" s="46"/>
      <c r="O122" s="45"/>
      <c r="P122" s="48"/>
      <c r="R122" s="45"/>
      <c r="S122" s="49"/>
    </row>
    <row r="123" spans="12:19">
      <c r="L123" s="45"/>
      <c r="M123" s="46"/>
      <c r="O123" s="45"/>
      <c r="P123" s="48"/>
      <c r="R123" s="45"/>
      <c r="S123" s="49"/>
    </row>
    <row r="124" spans="12:19">
      <c r="L124" s="45"/>
      <c r="M124" s="46"/>
      <c r="O124" s="45"/>
      <c r="P124" s="48"/>
      <c r="R124" s="45"/>
      <c r="S124" s="49"/>
    </row>
    <row r="125" spans="12:19">
      <c r="L125" s="45"/>
      <c r="M125" s="46"/>
      <c r="O125" s="45"/>
      <c r="P125" s="48"/>
      <c r="R125" s="45"/>
      <c r="S125" s="49"/>
    </row>
    <row r="126" spans="12:19">
      <c r="L126" s="45"/>
      <c r="M126" s="46"/>
      <c r="O126" s="45"/>
      <c r="P126" s="48"/>
      <c r="R126" s="45"/>
      <c r="S126" s="49"/>
    </row>
    <row r="127" spans="12:19">
      <c r="L127" s="45"/>
      <c r="M127" s="46"/>
      <c r="O127" s="45"/>
      <c r="P127" s="48"/>
      <c r="R127" s="45"/>
      <c r="S127" s="49"/>
    </row>
    <row r="128" spans="12:19">
      <c r="L128" s="45"/>
      <c r="M128" s="46"/>
      <c r="O128" s="45"/>
      <c r="P128" s="48"/>
      <c r="R128" s="45"/>
      <c r="S128" s="49"/>
    </row>
    <row r="129" spans="12:19">
      <c r="L129" s="45"/>
      <c r="M129" s="46"/>
      <c r="O129" s="45"/>
      <c r="P129" s="48"/>
      <c r="R129" s="45"/>
      <c r="S129" s="49"/>
    </row>
    <row r="130" spans="12:19">
      <c r="L130" s="45"/>
      <c r="M130" s="46"/>
      <c r="O130" s="45"/>
      <c r="P130" s="48"/>
      <c r="R130" s="45"/>
      <c r="S130" s="49"/>
    </row>
    <row r="131" spans="12:19">
      <c r="L131" s="45"/>
      <c r="M131" s="46"/>
      <c r="O131" s="45"/>
      <c r="P131" s="48"/>
      <c r="R131" s="45"/>
      <c r="S131" s="49"/>
    </row>
    <row r="132" spans="12:19">
      <c r="L132" s="45"/>
      <c r="M132" s="46"/>
      <c r="O132" s="45"/>
      <c r="P132" s="48"/>
      <c r="R132" s="45"/>
      <c r="S132" s="49"/>
    </row>
    <row r="133" spans="12:19">
      <c r="L133" s="45"/>
      <c r="M133" s="46"/>
      <c r="O133" s="45"/>
      <c r="P133" s="48"/>
      <c r="R133" s="45"/>
      <c r="S133" s="49"/>
    </row>
    <row r="134" spans="12:19">
      <c r="L134" s="45"/>
      <c r="M134" s="46"/>
      <c r="O134" s="45"/>
      <c r="P134" s="48"/>
      <c r="R134" s="45"/>
      <c r="S134" s="49"/>
    </row>
    <row r="135" spans="12:19">
      <c r="L135" s="45"/>
      <c r="M135" s="46"/>
      <c r="O135" s="45"/>
      <c r="P135" s="48"/>
      <c r="R135" s="45"/>
      <c r="S135" s="49"/>
    </row>
    <row r="136" spans="12:19">
      <c r="L136" s="45"/>
      <c r="M136" s="46"/>
      <c r="O136" s="45"/>
      <c r="P136" s="48"/>
      <c r="R136" s="45"/>
      <c r="S136" s="49"/>
    </row>
    <row r="137" spans="12:19">
      <c r="L137" s="45"/>
      <c r="M137" s="46"/>
      <c r="O137" s="45"/>
      <c r="P137" s="48"/>
      <c r="R137" s="45"/>
      <c r="S137" s="49"/>
    </row>
    <row r="138" spans="12:19">
      <c r="L138" s="45"/>
      <c r="M138" s="46"/>
      <c r="O138" s="45"/>
      <c r="P138" s="48"/>
      <c r="R138" s="45"/>
      <c r="S138" s="49"/>
    </row>
    <row r="139" spans="12:19">
      <c r="L139" s="45"/>
      <c r="M139" s="46"/>
      <c r="O139" s="45"/>
      <c r="P139" s="48"/>
      <c r="R139" s="45"/>
      <c r="S139" s="49"/>
    </row>
    <row r="140" spans="12:19">
      <c r="L140" s="45"/>
      <c r="M140" s="46"/>
      <c r="O140" s="45"/>
      <c r="P140" s="48"/>
      <c r="R140" s="45"/>
      <c r="S140" s="49"/>
    </row>
    <row r="141" spans="12:19">
      <c r="L141" s="45"/>
      <c r="M141" s="46"/>
      <c r="O141" s="45"/>
      <c r="P141" s="48"/>
      <c r="R141" s="45"/>
      <c r="S141" s="49"/>
    </row>
    <row r="142" spans="12:19">
      <c r="L142" s="45"/>
      <c r="M142" s="46"/>
      <c r="O142" s="45"/>
      <c r="P142" s="48"/>
      <c r="R142" s="45"/>
      <c r="S142" s="49"/>
    </row>
    <row r="143" spans="12:19">
      <c r="L143" s="45"/>
      <c r="M143" s="46"/>
      <c r="O143" s="45"/>
      <c r="P143" s="48"/>
      <c r="R143" s="45"/>
      <c r="S143" s="49"/>
    </row>
    <row r="144" spans="12:19">
      <c r="L144" s="45"/>
      <c r="M144" s="46"/>
      <c r="O144" s="45"/>
      <c r="P144" s="48"/>
      <c r="R144" s="45"/>
      <c r="S144" s="49"/>
    </row>
    <row r="145" spans="12:19">
      <c r="L145" s="45"/>
      <c r="M145" s="46"/>
      <c r="O145" s="45"/>
      <c r="P145" s="48"/>
      <c r="R145" s="45"/>
      <c r="S145" s="49"/>
    </row>
    <row r="146" spans="12:19">
      <c r="L146" s="45"/>
      <c r="M146" s="46"/>
      <c r="O146" s="45"/>
      <c r="P146" s="48"/>
      <c r="R146" s="45"/>
      <c r="S146" s="49"/>
    </row>
    <row r="147" spans="12:19">
      <c r="L147" s="45"/>
      <c r="M147" s="46"/>
      <c r="O147" s="45"/>
      <c r="P147" s="48"/>
      <c r="R147" s="45"/>
      <c r="S147" s="49"/>
    </row>
    <row r="148" spans="12:19">
      <c r="L148" s="45"/>
      <c r="M148" s="46"/>
      <c r="O148" s="45"/>
      <c r="P148" s="48"/>
      <c r="R148" s="45"/>
      <c r="S148" s="49"/>
    </row>
    <row r="149" spans="12:19">
      <c r="L149" s="45"/>
      <c r="M149" s="46"/>
      <c r="O149" s="45"/>
      <c r="P149" s="48"/>
      <c r="R149" s="45"/>
      <c r="S149" s="49"/>
    </row>
    <row r="150" spans="12:19">
      <c r="L150" s="45"/>
      <c r="M150" s="46"/>
      <c r="O150" s="45"/>
      <c r="P150" s="48"/>
      <c r="R150" s="45"/>
      <c r="S150" s="49"/>
    </row>
    <row r="151" spans="12:19">
      <c r="L151" s="45"/>
      <c r="M151" s="46"/>
      <c r="O151" s="45"/>
      <c r="P151" s="48"/>
      <c r="R151" s="45"/>
      <c r="S151" s="49"/>
    </row>
    <row r="152" spans="12:19">
      <c r="L152" s="45"/>
      <c r="M152" s="46"/>
      <c r="O152" s="45"/>
      <c r="P152" s="48"/>
    </row>
    <row r="153" spans="12:19">
      <c r="L153" s="45"/>
      <c r="M153" s="46"/>
      <c r="O153" s="45"/>
      <c r="P153" s="48"/>
    </row>
    <row r="154" spans="12:19">
      <c r="L154" s="45"/>
      <c r="M154" s="46"/>
      <c r="O154" s="45"/>
      <c r="P154" s="48"/>
    </row>
    <row r="155" spans="12:19">
      <c r="L155" s="45"/>
      <c r="M155" s="46"/>
      <c r="O155" s="45"/>
      <c r="P155" s="48"/>
    </row>
    <row r="156" spans="12:19">
      <c r="L156" s="45"/>
      <c r="M156" s="46"/>
      <c r="O156" s="45"/>
      <c r="P156" s="48"/>
    </row>
    <row r="157" spans="12:19">
      <c r="L157" s="45"/>
      <c r="M157" s="46"/>
      <c r="O157" s="45"/>
      <c r="P157" s="48"/>
    </row>
    <row r="158" spans="12:19">
      <c r="L158" s="45"/>
      <c r="M158" s="46"/>
      <c r="O158" s="45"/>
      <c r="P158" s="48"/>
    </row>
    <row r="159" spans="12:19">
      <c r="L159" s="45"/>
      <c r="M159" s="46"/>
      <c r="O159" s="45"/>
      <c r="P159" s="48"/>
    </row>
  </sheetData>
  <sortState xmlns:xlrd2="http://schemas.microsoft.com/office/spreadsheetml/2017/richdata2" ref="A4:X87">
    <sortCondition descending="1" ref="D4:D87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2025年4月</vt:lpstr>
      <vt:lpstr>'2025年4月'!Print_Titles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エージェンシー 太平洋</cp:lastModifiedBy>
  <cp:lastPrinted>2025-05-14T04:25:10Z</cp:lastPrinted>
  <dcterms:created xsi:type="dcterms:W3CDTF">2018-05-15T03:57:28Z</dcterms:created>
  <dcterms:modified xsi:type="dcterms:W3CDTF">2025-05-14T04:25:12Z</dcterms:modified>
</cp:coreProperties>
</file>