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81A7F405-16FF-4554-B53C-A242F4E3522F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5年5月" sheetId="13" r:id="rId1"/>
  </sheets>
  <definedNames>
    <definedName name="_xlnm.Print_Titles" localSheetId="0">'2025年5月'!$3:$3</definedName>
  </definedNames>
  <calcPr calcId="191029"/>
</workbook>
</file>

<file path=xl/calcChain.xml><?xml version="1.0" encoding="utf-8"?>
<calcChain xmlns="http://schemas.openxmlformats.org/spreadsheetml/2006/main">
  <c r="D88" i="13" l="1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<sst xmlns="http://schemas.openxmlformats.org/spreadsheetml/2006/main" count="596" uniqueCount="93">
  <si>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</si>
  <si>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</si>
  <si>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</si>
  <si>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</si>
  <si>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</si>
  <si>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</si>
  <si>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</si>
  <si>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</si>
  <si>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</si>
  <si>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</si>
  <si>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</si>
  <si>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</si>
  <si>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</si>
  <si>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</si>
  <si>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</si>
  <si>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</si>
  <si>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</si>
  <si>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</si>
  <si>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</si>
  <si>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</si>
  <si>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</si>
  <si>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</si>
  <si>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</si>
  <si>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</si>
  <si>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</si>
  <si>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</si>
  <si>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</si>
  <si>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</si>
  <si>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</si>
  <si>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</si>
  <si>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</si>
  <si>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</si>
  <si>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</si>
  <si>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</si>
  <si>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</si>
  <si>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</si>
  <si>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</si>
  <si>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</si>
  <si>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</si>
  <si>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</si>
  <si>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</si>
  <si>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</si>
  <si>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</si>
  <si>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</si>
  <si>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</si>
  <si>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</si>
  <si>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</si>
  <si>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</si>
  <si>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</si>
  <si>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</si>
  <si>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</si>
  <si>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</si>
  <si>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</si>
  <si>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</si>
  <si>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</si>
  <si>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</si>
  <si>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</si>
  <si>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</si>
  <si>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</si>
  <si>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</si>
  <si>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</si>
  <si>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</si>
  <si>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</si>
  <si>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</si>
  <si>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</si>
  <si>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</si>
  <si>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</si>
  <si>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</si>
  <si>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</si>
  <si>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</si>
  <si>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</si>
  <si>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</si>
  <si>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</si>
  <si>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</si>
  <si>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</si>
  <si>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</si>
  <si>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</si>
  <si>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</si>
  <si>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</si>
  <si>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</si>
  <si>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</si>
  <si>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</si>
  <si>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</si>
  <si>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</si>
  <si>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</si>
  <si>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</si>
  <si>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</si>
  <si>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2"/>
  </si>
  <si>
    <t>柏中央</t>
    <rPh sb="0" eb="3">
      <t>カシワチュウオウ</t>
    </rPh>
    <phoneticPr fontId="12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</si>
  <si>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</si>
  <si>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</si>
  <si>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5月　単位＄　</t>
    </r>
    <rPh sb="7" eb="8">
      <t>カク</t>
    </rPh>
    <rPh sb="22" eb="23">
      <t>ネン</t>
    </rPh>
    <rPh sb="25" eb="26">
      <t>ガツ</t>
    </rPh>
    <phoneticPr fontId="1"/>
  </si>
  <si>
    <t xml:space="preserve">District 2790 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</si>
</sst>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2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color rgb="FF000000"/>
      <name val="Arial"/>
      <family val="2"/>
    </font>
    <font>
      <b/>
      <sz val="9"/>
      <color rgb="FF17458F"/>
      <name val="Arial"/>
      <family val="2"/>
    </font>
    <font>
      <b/>
      <sz val="10"/>
      <color rgb="FF17458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41" fontId="5" fillId="0" borderId="0" xfId="0" applyNumberFormat="1" applyFont="1"/>
    <xf numFmtId="41" fontId="7" fillId="0" borderId="0" xfId="0" applyNumberFormat="1" applyFont="1" applyAlignment="1">
      <alignment horizontal="left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176" fontId="5" fillId="0" borderId="0" xfId="0" applyNumberFormat="1" applyFont="1"/>
    <xf numFmtId="176" fontId="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9" fontId="18" fillId="0" borderId="0" xfId="0" applyNumberFormat="1" applyFont="1" applyAlignment="1">
      <alignment horizontal="left" vertical="center" wrapText="1"/>
    </xf>
    <xf numFmtId="177" fontId="19" fillId="0" borderId="0" xfId="0" applyNumberFormat="1" applyFont="1" applyAlignment="1">
      <alignment horizontal="right" vertical="top"/>
    </xf>
    <xf numFmtId="178" fontId="19" fillId="0" borderId="0" xfId="0" applyNumberFormat="1" applyFont="1" applyAlignment="1">
      <alignment horizontal="right" vertical="top"/>
    </xf>
    <xf numFmtId="179" fontId="19" fillId="0" borderId="0" xfId="0" applyNumberFormat="1" applyFont="1" applyAlignment="1">
      <alignment horizontal="right" vertical="top"/>
    </xf>
    <xf numFmtId="177" fontId="20" fillId="0" borderId="0" xfId="0" applyNumberFormat="1" applyFont="1" applyAlignment="1">
      <alignment horizontal="right" vertical="top"/>
    </xf>
    <xf numFmtId="41" fontId="8" fillId="0" borderId="0" xfId="0" applyNumberFormat="1" applyFont="1"/>
    <xf numFmtId="0" fontId="2" fillId="0" borderId="0" xfId="0" applyFont="1"/>
    <xf numFmtId="0" fontId="0" fillId="0" borderId="0" xfId="0"/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Alignment="1">
      <alignment horizontal="center" vertical="center" wrapText="1"/>
    </xf>
    <xf numFmtId="41" fontId="11" fillId="0" borderId="1" xfId="0" applyNumberFormat="1" applyFont="1" applyFill="1" applyBorder="1" applyAlignment="1">
      <alignment vertical="center" wrapText="1"/>
    </xf>
    <xf numFmtId="41" fontId="6" fillId="0" borderId="2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top"/>
    </xf>
    <xf numFmtId="41" fontId="6" fillId="0" borderId="5" xfId="0" applyNumberFormat="1" applyFont="1" applyFill="1" applyBorder="1" applyAlignment="1">
      <alignment vertical="center" wrapText="1"/>
    </xf>
    <xf numFmtId="177" fontId="14" fillId="0" borderId="6" xfId="0" applyNumberFormat="1" applyFont="1" applyFill="1" applyBorder="1" applyAlignment="1">
      <alignment horizontal="right" vertical="top"/>
    </xf>
    <xf numFmtId="178" fontId="14" fillId="0" borderId="6" xfId="0" applyNumberFormat="1" applyFont="1" applyFill="1" applyBorder="1" applyAlignment="1">
      <alignment horizontal="right" vertical="top"/>
    </xf>
    <xf numFmtId="179" fontId="14" fillId="0" borderId="6" xfId="0" applyNumberFormat="1" applyFont="1" applyFill="1" applyBorder="1" applyAlignment="1">
      <alignment horizontal="right" vertical="top"/>
    </xf>
    <xf numFmtId="49" fontId="17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Alignment="1">
      <alignment vertical="center" wrapText="1"/>
    </xf>
    <xf numFmtId="41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 wrapText="1"/>
    </xf>
    <xf numFmtId="41" fontId="6" fillId="0" borderId="0" xfId="0" applyNumberFormat="1" applyFont="1" applyFill="1"/>
    <xf numFmtId="49" fontId="13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/>
    <xf numFmtId="177" fontId="14" fillId="0" borderId="1" xfId="0" applyNumberFormat="1" applyFont="1" applyFill="1" applyBorder="1" applyAlignment="1">
      <alignment horizontal="right" vertical="top"/>
    </xf>
    <xf numFmtId="178" fontId="14" fillId="0" borderId="1" xfId="0" applyNumberFormat="1" applyFont="1" applyFill="1" applyBorder="1" applyAlignment="1">
      <alignment horizontal="right" vertical="top"/>
    </xf>
    <xf numFmtId="179" fontId="14" fillId="0" borderId="1" xfId="0" applyNumberFormat="1" applyFont="1" applyFill="1" applyBorder="1" applyAlignment="1">
      <alignment horizontal="right" vertical="top"/>
    </xf>
    <xf numFmtId="177" fontId="21" fillId="0" borderId="1" xfId="0" applyNumberFormat="1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59"/>
  <sheetViews>
    <sheetView tabSelected="1" zoomScale="85" zoomScaleNormal="85" workbookViewId="0">
      <selection activeCell="U90" sqref="U90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14.1328125" style="6" customWidth="1"/>
    <col min="8" max="8" width="3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2.73046875" style="6" customWidth="1"/>
    <col min="17" max="17" width="2.863281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19" t="s">
        <v>91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22"/>
      <c r="B3" s="23"/>
      <c r="C3" s="24" t="s">
        <v>85</v>
      </c>
      <c r="D3" s="25"/>
      <c r="E3" s="26"/>
      <c r="F3" s="24" t="s">
        <v>83</v>
      </c>
      <c r="G3" s="25"/>
      <c r="H3" s="27"/>
      <c r="I3" s="24" t="s">
        <v>80</v>
      </c>
      <c r="J3" s="25"/>
      <c r="K3" s="27"/>
      <c r="L3" s="24" t="s">
        <v>81</v>
      </c>
      <c r="M3" s="25"/>
      <c r="N3" s="27"/>
      <c r="O3" s="24" t="s">
        <v>82</v>
      </c>
      <c r="P3" s="25"/>
      <c r="Q3" s="27"/>
      <c r="R3" s="24" t="s">
        <v>79</v>
      </c>
      <c r="S3" s="25"/>
      <c r="T3" s="27"/>
      <c r="U3" s="24" t="s">
        <v>78</v>
      </c>
      <c r="V3" s="25"/>
      <c r="W3" s="26"/>
      <c r="X3" s="22"/>
    </row>
    <row r="4" spans="1:24" s="8" customFormat="1" ht="12.95" customHeight="1">
      <c r="A4" s="28">
        <v>1</v>
      </c>
      <c r="B4" s="29"/>
      <c r="C4" s="30" t="s">
        <v>2</v>
      </c>
      <c r="D4" s="31">
        <v>121</v>
      </c>
      <c r="E4" s="32"/>
      <c r="F4" s="30" t="s">
        <v>90</v>
      </c>
      <c r="G4" s="52">
        <v>1526.49027777778</v>
      </c>
      <c r="H4" s="33"/>
      <c r="I4" s="30" t="s">
        <v>90</v>
      </c>
      <c r="J4" s="52">
        <v>54953.65</v>
      </c>
      <c r="K4" s="33"/>
      <c r="L4" s="30" t="s">
        <v>23</v>
      </c>
      <c r="M4" s="52">
        <v>11564.08</v>
      </c>
      <c r="N4" s="33"/>
      <c r="O4" s="30" t="s">
        <v>23</v>
      </c>
      <c r="P4" s="53">
        <v>30000</v>
      </c>
      <c r="Q4" s="34"/>
      <c r="R4" s="30" t="s">
        <v>2</v>
      </c>
      <c r="S4" s="54">
        <v>25919.01</v>
      </c>
      <c r="T4" s="35"/>
      <c r="U4" s="30" t="s">
        <v>23</v>
      </c>
      <c r="V4" s="55">
        <v>73934.990000000005</v>
      </c>
      <c r="W4" s="32"/>
      <c r="X4" s="28">
        <v>1</v>
      </c>
    </row>
    <row r="5" spans="1:24" s="8" customFormat="1" ht="12.95" customHeight="1">
      <c r="A5" s="28">
        <f t="shared" ref="A5:A36" si="0">A4+1</f>
        <v>2</v>
      </c>
      <c r="B5" s="29"/>
      <c r="C5" s="30" t="s">
        <v>22</v>
      </c>
      <c r="D5" s="31">
        <v>80</v>
      </c>
      <c r="E5" s="32"/>
      <c r="F5" s="30" t="s">
        <v>27</v>
      </c>
      <c r="G5" s="52">
        <v>412.19299999999998</v>
      </c>
      <c r="H5" s="33"/>
      <c r="I5" s="30" t="s">
        <v>2</v>
      </c>
      <c r="J5" s="52">
        <v>34723.360000000001</v>
      </c>
      <c r="K5" s="33"/>
      <c r="L5" s="30" t="s">
        <v>2</v>
      </c>
      <c r="M5" s="52">
        <v>6711.04</v>
      </c>
      <c r="N5" s="33"/>
      <c r="O5" s="30" t="s">
        <v>45</v>
      </c>
      <c r="P5" s="53">
        <v>2100</v>
      </c>
      <c r="Q5" s="34"/>
      <c r="R5" s="30" t="s">
        <v>23</v>
      </c>
      <c r="S5" s="54">
        <v>25000</v>
      </c>
      <c r="T5" s="35"/>
      <c r="U5" s="30" t="s">
        <v>2</v>
      </c>
      <c r="V5" s="55">
        <v>67353.41</v>
      </c>
      <c r="W5" s="32"/>
      <c r="X5" s="28">
        <f t="shared" ref="X5:X36" si="1">X4+1</f>
        <v>2</v>
      </c>
    </row>
    <row r="6" spans="1:24" s="8" customFormat="1" ht="12.95" customHeight="1">
      <c r="A6" s="28">
        <f t="shared" si="0"/>
        <v>3</v>
      </c>
      <c r="B6" s="29"/>
      <c r="C6" s="30" t="s">
        <v>51</v>
      </c>
      <c r="D6" s="31">
        <v>71</v>
      </c>
      <c r="E6" s="32"/>
      <c r="F6" s="30" t="s">
        <v>5</v>
      </c>
      <c r="G6" s="52">
        <v>348.79571428571398</v>
      </c>
      <c r="H6" s="33"/>
      <c r="I6" s="30" t="s">
        <v>22</v>
      </c>
      <c r="J6" s="52">
        <v>18075</v>
      </c>
      <c r="K6" s="33"/>
      <c r="L6" s="30" t="s">
        <v>22</v>
      </c>
      <c r="M6" s="52">
        <v>6000</v>
      </c>
      <c r="N6" s="33"/>
      <c r="O6" s="30" t="s">
        <v>2</v>
      </c>
      <c r="P6" s="53">
        <v>0</v>
      </c>
      <c r="Q6" s="34"/>
      <c r="R6" s="30" t="s">
        <v>22</v>
      </c>
      <c r="S6" s="54">
        <v>1500</v>
      </c>
      <c r="T6" s="35"/>
      <c r="U6" s="30" t="s">
        <v>90</v>
      </c>
      <c r="V6" s="55">
        <v>60518.720000000001</v>
      </c>
      <c r="W6" s="32"/>
      <c r="X6" s="28">
        <f t="shared" si="1"/>
        <v>3</v>
      </c>
    </row>
    <row r="7" spans="1:24" s="8" customFormat="1" ht="12.95" customHeight="1">
      <c r="A7" s="28">
        <f t="shared" si="0"/>
        <v>4</v>
      </c>
      <c r="B7" s="29"/>
      <c r="C7" s="30" t="s">
        <v>84</v>
      </c>
      <c r="D7" s="31">
        <v>68</v>
      </c>
      <c r="E7" s="32"/>
      <c r="F7" s="30" t="s">
        <v>2</v>
      </c>
      <c r="G7" s="52">
        <v>286.96991735537199</v>
      </c>
      <c r="H7" s="33"/>
      <c r="I7" s="30" t="s">
        <v>33</v>
      </c>
      <c r="J7" s="52">
        <v>13503.91</v>
      </c>
      <c r="K7" s="33"/>
      <c r="L7" s="30" t="s">
        <v>33</v>
      </c>
      <c r="M7" s="52">
        <v>5896.9</v>
      </c>
      <c r="N7" s="33"/>
      <c r="O7" s="30" t="s">
        <v>22</v>
      </c>
      <c r="P7" s="53">
        <v>0</v>
      </c>
      <c r="Q7" s="34"/>
      <c r="R7" s="30" t="s">
        <v>27</v>
      </c>
      <c r="S7" s="54">
        <v>1250</v>
      </c>
      <c r="T7" s="35"/>
      <c r="U7" s="30" t="s">
        <v>22</v>
      </c>
      <c r="V7" s="55">
        <v>25575</v>
      </c>
      <c r="W7" s="32"/>
      <c r="X7" s="28">
        <f t="shared" si="1"/>
        <v>4</v>
      </c>
    </row>
    <row r="8" spans="1:24" s="8" customFormat="1" ht="12.95" customHeight="1">
      <c r="A8" s="28">
        <f t="shared" si="0"/>
        <v>5</v>
      </c>
      <c r="B8" s="29"/>
      <c r="C8" s="30" t="s">
        <v>53</v>
      </c>
      <c r="D8" s="31">
        <v>63</v>
      </c>
      <c r="E8" s="32"/>
      <c r="F8" s="30" t="s">
        <v>34</v>
      </c>
      <c r="G8" s="52">
        <v>268.73742857142901</v>
      </c>
      <c r="H8" s="33"/>
      <c r="I8" s="30" t="s">
        <v>51</v>
      </c>
      <c r="J8" s="52">
        <v>11447.27</v>
      </c>
      <c r="K8" s="33"/>
      <c r="L8" s="30" t="s">
        <v>90</v>
      </c>
      <c r="M8" s="52">
        <v>5565.07</v>
      </c>
      <c r="N8" s="33"/>
      <c r="O8" s="30" t="s">
        <v>33</v>
      </c>
      <c r="P8" s="53">
        <v>0</v>
      </c>
      <c r="Q8" s="34"/>
      <c r="R8" s="30" t="s">
        <v>33</v>
      </c>
      <c r="S8" s="54">
        <v>1000</v>
      </c>
      <c r="T8" s="35"/>
      <c r="U8" s="30" t="s">
        <v>33</v>
      </c>
      <c r="V8" s="55">
        <v>20400.810000000001</v>
      </c>
      <c r="W8" s="32"/>
      <c r="X8" s="28">
        <f t="shared" si="1"/>
        <v>5</v>
      </c>
    </row>
    <row r="9" spans="1:24" s="8" customFormat="1" ht="12.95" customHeight="1">
      <c r="A9" s="28">
        <f t="shared" si="0"/>
        <v>6</v>
      </c>
      <c r="B9" s="29"/>
      <c r="C9" s="30" t="s">
        <v>87</v>
      </c>
      <c r="D9" s="31">
        <v>59</v>
      </c>
      <c r="E9" s="32"/>
      <c r="F9" s="30" t="s">
        <v>49</v>
      </c>
      <c r="G9" s="52">
        <v>259.25925925925901</v>
      </c>
      <c r="H9" s="33"/>
      <c r="I9" s="30" t="s">
        <v>84</v>
      </c>
      <c r="J9" s="52">
        <v>10806.5</v>
      </c>
      <c r="K9" s="33"/>
      <c r="L9" s="30" t="s">
        <v>51</v>
      </c>
      <c r="M9" s="52">
        <v>4366.8500000000004</v>
      </c>
      <c r="N9" s="33"/>
      <c r="O9" s="30" t="s">
        <v>90</v>
      </c>
      <c r="P9" s="53">
        <v>0</v>
      </c>
      <c r="Q9" s="34"/>
      <c r="R9" s="30" t="s">
        <v>51</v>
      </c>
      <c r="S9" s="54">
        <v>1000</v>
      </c>
      <c r="T9" s="35"/>
      <c r="U9" s="30" t="s">
        <v>51</v>
      </c>
      <c r="V9" s="55">
        <v>16814.12</v>
      </c>
      <c r="W9" s="32"/>
      <c r="X9" s="28">
        <f t="shared" si="1"/>
        <v>6</v>
      </c>
    </row>
    <row r="10" spans="1:24" s="8" customFormat="1" ht="12.95" customHeight="1">
      <c r="A10" s="28">
        <f t="shared" si="0"/>
        <v>7</v>
      </c>
      <c r="B10" s="29"/>
      <c r="C10" s="30" t="s">
        <v>8</v>
      </c>
      <c r="D10" s="31">
        <v>58</v>
      </c>
      <c r="E10" s="32"/>
      <c r="F10" s="30" t="s">
        <v>33</v>
      </c>
      <c r="G10" s="52">
        <v>250.07240740740701</v>
      </c>
      <c r="H10" s="33"/>
      <c r="I10" s="30" t="s">
        <v>5</v>
      </c>
      <c r="J10" s="52">
        <v>9766.2800000000007</v>
      </c>
      <c r="K10" s="33"/>
      <c r="L10" s="30" t="s">
        <v>87</v>
      </c>
      <c r="M10" s="52">
        <v>1974.7</v>
      </c>
      <c r="N10" s="33"/>
      <c r="O10" s="30" t="s">
        <v>51</v>
      </c>
      <c r="P10" s="53">
        <v>0</v>
      </c>
      <c r="Q10" s="34"/>
      <c r="R10" s="30" t="s">
        <v>45</v>
      </c>
      <c r="S10" s="54">
        <v>1000</v>
      </c>
      <c r="T10" s="35"/>
      <c r="U10" s="30" t="s">
        <v>45</v>
      </c>
      <c r="V10" s="55">
        <v>13201.73</v>
      </c>
      <c r="W10" s="32"/>
      <c r="X10" s="28">
        <f t="shared" si="1"/>
        <v>7</v>
      </c>
    </row>
    <row r="11" spans="1:24" s="8" customFormat="1" ht="12.95" customHeight="1">
      <c r="A11" s="28">
        <f t="shared" si="0"/>
        <v>8</v>
      </c>
      <c r="B11" s="29"/>
      <c r="C11" s="30" t="s">
        <v>63</v>
      </c>
      <c r="D11" s="31">
        <v>58</v>
      </c>
      <c r="E11" s="32"/>
      <c r="F11" s="30" t="s">
        <v>16</v>
      </c>
      <c r="G11" s="52">
        <v>248.09523809523799</v>
      </c>
      <c r="H11" s="33"/>
      <c r="I11" s="30" t="s">
        <v>34</v>
      </c>
      <c r="J11" s="52">
        <v>9405.81</v>
      </c>
      <c r="K11" s="33"/>
      <c r="L11" s="30" t="s">
        <v>53</v>
      </c>
      <c r="M11" s="52">
        <v>1920</v>
      </c>
      <c r="N11" s="33"/>
      <c r="O11" s="30" t="s">
        <v>87</v>
      </c>
      <c r="P11" s="53">
        <v>0</v>
      </c>
      <c r="Q11" s="34"/>
      <c r="R11" s="30" t="s">
        <v>5</v>
      </c>
      <c r="S11" s="54">
        <v>1000</v>
      </c>
      <c r="T11" s="35"/>
      <c r="U11" s="30" t="s">
        <v>84</v>
      </c>
      <c r="V11" s="55">
        <v>11906.5</v>
      </c>
      <c r="W11" s="32"/>
      <c r="X11" s="28">
        <f t="shared" si="1"/>
        <v>8</v>
      </c>
    </row>
    <row r="12" spans="1:24" s="8" customFormat="1" ht="12.95" customHeight="1">
      <c r="A12" s="28">
        <f t="shared" si="0"/>
        <v>9</v>
      </c>
      <c r="B12" s="29"/>
      <c r="C12" s="30" t="s">
        <v>45</v>
      </c>
      <c r="D12" s="31">
        <v>56</v>
      </c>
      <c r="E12" s="32"/>
      <c r="F12" s="30" t="s">
        <v>22</v>
      </c>
      <c r="G12" s="52">
        <v>225.9375</v>
      </c>
      <c r="H12" s="33"/>
      <c r="I12" s="30" t="s">
        <v>8</v>
      </c>
      <c r="J12" s="52">
        <v>9000</v>
      </c>
      <c r="K12" s="33"/>
      <c r="L12" s="30" t="s">
        <v>26</v>
      </c>
      <c r="M12" s="52">
        <v>1784.01</v>
      </c>
      <c r="N12" s="33"/>
      <c r="O12" s="30" t="s">
        <v>53</v>
      </c>
      <c r="P12" s="53">
        <v>0</v>
      </c>
      <c r="Q12" s="34"/>
      <c r="R12" s="30" t="s">
        <v>87</v>
      </c>
      <c r="S12" s="54">
        <v>1000</v>
      </c>
      <c r="T12" s="35"/>
      <c r="U12" s="30" t="s">
        <v>5</v>
      </c>
      <c r="V12" s="55">
        <v>11861.49</v>
      </c>
      <c r="W12" s="32"/>
      <c r="X12" s="28">
        <f t="shared" si="1"/>
        <v>9</v>
      </c>
    </row>
    <row r="13" spans="1:24" s="8" customFormat="1" ht="12.95" customHeight="1">
      <c r="A13" s="28">
        <f t="shared" si="0"/>
        <v>10</v>
      </c>
      <c r="B13" s="29"/>
      <c r="C13" s="30" t="s">
        <v>33</v>
      </c>
      <c r="D13" s="31">
        <v>54</v>
      </c>
      <c r="E13" s="32"/>
      <c r="F13" s="30" t="s">
        <v>23</v>
      </c>
      <c r="G13" s="52">
        <v>223.36090909090899</v>
      </c>
      <c r="H13" s="33"/>
      <c r="I13" s="30" t="s">
        <v>36</v>
      </c>
      <c r="J13" s="52">
        <v>8630.39</v>
      </c>
      <c r="K13" s="33"/>
      <c r="L13" s="30" t="s">
        <v>36</v>
      </c>
      <c r="M13" s="52">
        <v>1692.33</v>
      </c>
      <c r="N13" s="33"/>
      <c r="O13" s="30" t="s">
        <v>26</v>
      </c>
      <c r="P13" s="53">
        <v>0</v>
      </c>
      <c r="Q13" s="34"/>
      <c r="R13" s="30" t="s">
        <v>53</v>
      </c>
      <c r="S13" s="54">
        <v>1000</v>
      </c>
      <c r="T13" s="35"/>
      <c r="U13" s="30" t="s">
        <v>34</v>
      </c>
      <c r="V13" s="55">
        <v>10880.16</v>
      </c>
      <c r="W13" s="32"/>
      <c r="X13" s="28">
        <f t="shared" si="1"/>
        <v>10</v>
      </c>
    </row>
    <row r="14" spans="1:24" s="8" customFormat="1" ht="12.95" customHeight="1">
      <c r="A14" s="28">
        <f t="shared" si="0"/>
        <v>11</v>
      </c>
      <c r="B14" s="29"/>
      <c r="C14" s="30" t="s">
        <v>74</v>
      </c>
      <c r="D14" s="31">
        <v>54</v>
      </c>
      <c r="E14" s="32"/>
      <c r="F14" s="30" t="s">
        <v>69</v>
      </c>
      <c r="G14" s="52">
        <v>205.43541666666701</v>
      </c>
      <c r="H14" s="33"/>
      <c r="I14" s="30" t="s">
        <v>45</v>
      </c>
      <c r="J14" s="52">
        <v>8421.73</v>
      </c>
      <c r="K14" s="33"/>
      <c r="L14" s="30" t="s">
        <v>45</v>
      </c>
      <c r="M14" s="52">
        <v>1680</v>
      </c>
      <c r="N14" s="33"/>
      <c r="O14" s="30" t="s">
        <v>36</v>
      </c>
      <c r="P14" s="53">
        <v>0</v>
      </c>
      <c r="Q14" s="34"/>
      <c r="R14" s="30" t="s">
        <v>16</v>
      </c>
      <c r="S14" s="54">
        <v>1000</v>
      </c>
      <c r="T14" s="35"/>
      <c r="U14" s="30" t="s">
        <v>87</v>
      </c>
      <c r="V14" s="55">
        <v>10741.37</v>
      </c>
      <c r="W14" s="32"/>
      <c r="X14" s="28">
        <f t="shared" si="1"/>
        <v>11</v>
      </c>
    </row>
    <row r="15" spans="1:24" s="8" customFormat="1" ht="12.95" customHeight="1">
      <c r="A15" s="28">
        <f t="shared" si="0"/>
        <v>12</v>
      </c>
      <c r="B15" s="29"/>
      <c r="C15" s="30" t="s">
        <v>36</v>
      </c>
      <c r="D15" s="31">
        <v>53</v>
      </c>
      <c r="E15" s="32"/>
      <c r="F15" s="30" t="s">
        <v>30</v>
      </c>
      <c r="G15" s="52">
        <v>205.216785714286</v>
      </c>
      <c r="H15" s="33"/>
      <c r="I15" s="30" t="s">
        <v>27</v>
      </c>
      <c r="J15" s="52">
        <v>8243.86</v>
      </c>
      <c r="K15" s="33"/>
      <c r="L15" s="30" t="s">
        <v>38</v>
      </c>
      <c r="M15" s="52">
        <v>1506.86</v>
      </c>
      <c r="N15" s="33"/>
      <c r="O15" s="30" t="s">
        <v>38</v>
      </c>
      <c r="P15" s="53">
        <v>0</v>
      </c>
      <c r="Q15" s="34"/>
      <c r="R15" s="30" t="s">
        <v>25</v>
      </c>
      <c r="S15" s="54">
        <v>1000</v>
      </c>
      <c r="T15" s="35"/>
      <c r="U15" s="30" t="s">
        <v>36</v>
      </c>
      <c r="V15" s="55">
        <v>10322.719999999999</v>
      </c>
      <c r="W15" s="32"/>
      <c r="X15" s="28">
        <f t="shared" si="1"/>
        <v>12</v>
      </c>
    </row>
    <row r="16" spans="1:24" s="8" customFormat="1" ht="12.95" customHeight="1">
      <c r="A16" s="28">
        <f t="shared" si="0"/>
        <v>13</v>
      </c>
      <c r="B16" s="29"/>
      <c r="C16" s="30" t="s">
        <v>40</v>
      </c>
      <c r="D16" s="31">
        <v>52</v>
      </c>
      <c r="E16" s="32"/>
      <c r="F16" s="30" t="s">
        <v>32</v>
      </c>
      <c r="G16" s="52">
        <v>203.3468</v>
      </c>
      <c r="H16" s="33"/>
      <c r="I16" s="30" t="s">
        <v>87</v>
      </c>
      <c r="J16" s="52">
        <v>7766.67</v>
      </c>
      <c r="K16" s="33"/>
      <c r="L16" s="30" t="s">
        <v>18</v>
      </c>
      <c r="M16" s="52">
        <v>1500</v>
      </c>
      <c r="N16" s="33"/>
      <c r="O16" s="30" t="s">
        <v>18</v>
      </c>
      <c r="P16" s="53">
        <v>0</v>
      </c>
      <c r="Q16" s="34"/>
      <c r="R16" s="30" t="s">
        <v>77</v>
      </c>
      <c r="S16" s="54">
        <v>1000</v>
      </c>
      <c r="T16" s="35"/>
      <c r="U16" s="30" t="s">
        <v>27</v>
      </c>
      <c r="V16" s="55">
        <v>10306.75</v>
      </c>
      <c r="W16" s="32"/>
      <c r="X16" s="28">
        <f t="shared" si="1"/>
        <v>13</v>
      </c>
    </row>
    <row r="17" spans="1:24" s="8" customFormat="1" ht="12.95" customHeight="1">
      <c r="A17" s="28">
        <f t="shared" si="0"/>
        <v>14</v>
      </c>
      <c r="B17" s="29"/>
      <c r="C17" s="30" t="s">
        <v>50</v>
      </c>
      <c r="D17" s="31">
        <v>47</v>
      </c>
      <c r="E17" s="32"/>
      <c r="F17" s="30" t="s">
        <v>58</v>
      </c>
      <c r="G17" s="52">
        <v>180.28299999999999</v>
      </c>
      <c r="H17" s="33"/>
      <c r="I17" s="30" t="s">
        <v>23</v>
      </c>
      <c r="J17" s="52">
        <v>7370.91</v>
      </c>
      <c r="K17" s="33"/>
      <c r="L17" s="30" t="s">
        <v>9</v>
      </c>
      <c r="M17" s="52">
        <v>1492.07</v>
      </c>
      <c r="N17" s="33"/>
      <c r="O17" s="30" t="s">
        <v>9</v>
      </c>
      <c r="P17" s="53">
        <v>0</v>
      </c>
      <c r="Q17" s="34"/>
      <c r="R17" s="30" t="s">
        <v>42</v>
      </c>
      <c r="S17" s="54">
        <v>1000</v>
      </c>
      <c r="T17" s="35"/>
      <c r="U17" s="30" t="s">
        <v>53</v>
      </c>
      <c r="V17" s="55">
        <v>9320</v>
      </c>
      <c r="W17" s="32"/>
      <c r="X17" s="28">
        <f t="shared" si="1"/>
        <v>14</v>
      </c>
    </row>
    <row r="18" spans="1:24" s="8" customFormat="1" ht="12.95" customHeight="1">
      <c r="A18" s="28">
        <f t="shared" si="0"/>
        <v>15</v>
      </c>
      <c r="B18" s="29"/>
      <c r="C18" s="30" t="s">
        <v>67</v>
      </c>
      <c r="D18" s="31">
        <v>46</v>
      </c>
      <c r="E18" s="32"/>
      <c r="F18" s="30" t="s">
        <v>72</v>
      </c>
      <c r="G18" s="52">
        <v>175</v>
      </c>
      <c r="H18" s="33"/>
      <c r="I18" s="30" t="s">
        <v>49</v>
      </c>
      <c r="J18" s="52">
        <v>7000</v>
      </c>
      <c r="K18" s="33"/>
      <c r="L18" s="30" t="s">
        <v>34</v>
      </c>
      <c r="M18" s="52">
        <v>1474.35</v>
      </c>
      <c r="N18" s="33"/>
      <c r="O18" s="30" t="s">
        <v>34</v>
      </c>
      <c r="P18" s="53">
        <v>0</v>
      </c>
      <c r="Q18" s="34"/>
      <c r="R18" s="30" t="s">
        <v>18</v>
      </c>
      <c r="S18" s="54">
        <v>1000</v>
      </c>
      <c r="T18" s="35"/>
      <c r="U18" s="30" t="s">
        <v>8</v>
      </c>
      <c r="V18" s="55">
        <v>9000</v>
      </c>
      <c r="W18" s="32"/>
      <c r="X18" s="28">
        <f t="shared" si="1"/>
        <v>15</v>
      </c>
    </row>
    <row r="19" spans="1:24" s="8" customFormat="1" ht="12.95" customHeight="1">
      <c r="A19" s="28">
        <f t="shared" si="0"/>
        <v>16</v>
      </c>
      <c r="B19" s="29"/>
      <c r="C19" s="30" t="s">
        <v>10</v>
      </c>
      <c r="D19" s="31">
        <v>44</v>
      </c>
      <c r="E19" s="32"/>
      <c r="F19" s="30" t="s">
        <v>12</v>
      </c>
      <c r="G19" s="52">
        <v>167.625</v>
      </c>
      <c r="H19" s="33"/>
      <c r="I19" s="30" t="s">
        <v>53</v>
      </c>
      <c r="J19" s="52">
        <v>6400</v>
      </c>
      <c r="K19" s="33"/>
      <c r="L19" s="30" t="s">
        <v>10</v>
      </c>
      <c r="M19" s="52">
        <v>1427.95</v>
      </c>
      <c r="N19" s="33"/>
      <c r="O19" s="30" t="s">
        <v>10</v>
      </c>
      <c r="P19" s="53">
        <v>0</v>
      </c>
      <c r="Q19" s="34"/>
      <c r="R19" s="30" t="s">
        <v>35</v>
      </c>
      <c r="S19" s="54">
        <v>1000</v>
      </c>
      <c r="T19" s="35"/>
      <c r="U19" s="30" t="s">
        <v>10</v>
      </c>
      <c r="V19" s="55">
        <v>7826.89</v>
      </c>
      <c r="W19" s="32"/>
      <c r="X19" s="28">
        <f t="shared" si="1"/>
        <v>16</v>
      </c>
    </row>
    <row r="20" spans="1:24" s="8" customFormat="1" ht="12.95" customHeight="1">
      <c r="A20" s="28">
        <f t="shared" si="0"/>
        <v>17</v>
      </c>
      <c r="B20" s="29"/>
      <c r="C20" s="30" t="s">
        <v>62</v>
      </c>
      <c r="D20" s="31">
        <v>43</v>
      </c>
      <c r="E20" s="32"/>
      <c r="F20" s="30" t="s">
        <v>25</v>
      </c>
      <c r="G20" s="52">
        <v>166.666666666667</v>
      </c>
      <c r="H20" s="33"/>
      <c r="I20" s="30" t="s">
        <v>10</v>
      </c>
      <c r="J20" s="52">
        <v>6398.94</v>
      </c>
      <c r="K20" s="33"/>
      <c r="L20" s="30" t="s">
        <v>40</v>
      </c>
      <c r="M20" s="52">
        <v>1170</v>
      </c>
      <c r="N20" s="33"/>
      <c r="O20" s="30" t="s">
        <v>40</v>
      </c>
      <c r="P20" s="53">
        <v>0</v>
      </c>
      <c r="Q20" s="34"/>
      <c r="R20" s="30" t="s">
        <v>15</v>
      </c>
      <c r="S20" s="54">
        <v>603.91999999999996</v>
      </c>
      <c r="T20" s="35"/>
      <c r="U20" s="30" t="s">
        <v>49</v>
      </c>
      <c r="V20" s="55">
        <v>7388.62</v>
      </c>
      <c r="W20" s="32"/>
      <c r="X20" s="28">
        <f t="shared" si="1"/>
        <v>17</v>
      </c>
    </row>
    <row r="21" spans="1:24" s="8" customFormat="1" ht="12.95" customHeight="1">
      <c r="A21" s="28">
        <f t="shared" si="0"/>
        <v>18</v>
      </c>
      <c r="B21" s="29"/>
      <c r="C21" s="30" t="s">
        <v>60</v>
      </c>
      <c r="D21" s="31">
        <v>42</v>
      </c>
      <c r="E21" s="32"/>
      <c r="F21" s="30" t="s">
        <v>56</v>
      </c>
      <c r="G21" s="52">
        <v>165.55566666666701</v>
      </c>
      <c r="H21" s="33"/>
      <c r="I21" s="30" t="s">
        <v>50</v>
      </c>
      <c r="J21" s="52">
        <v>6000</v>
      </c>
      <c r="K21" s="33"/>
      <c r="L21" s="30" t="s">
        <v>19</v>
      </c>
      <c r="M21" s="52">
        <v>1143.8499999999999</v>
      </c>
      <c r="N21" s="33"/>
      <c r="O21" s="30" t="s">
        <v>19</v>
      </c>
      <c r="P21" s="53">
        <v>0</v>
      </c>
      <c r="Q21" s="34"/>
      <c r="R21" s="30" t="s">
        <v>38</v>
      </c>
      <c r="S21" s="54">
        <v>453.33</v>
      </c>
      <c r="T21" s="35"/>
      <c r="U21" s="30" t="s">
        <v>50</v>
      </c>
      <c r="V21" s="55">
        <v>7046.4</v>
      </c>
      <c r="W21" s="32"/>
      <c r="X21" s="28">
        <f t="shared" si="1"/>
        <v>18</v>
      </c>
    </row>
    <row r="22" spans="1:24" s="8" customFormat="1" ht="12.95" customHeight="1">
      <c r="A22" s="28">
        <f t="shared" si="0"/>
        <v>19</v>
      </c>
      <c r="B22" s="29"/>
      <c r="C22" s="30" t="s">
        <v>38</v>
      </c>
      <c r="D22" s="31">
        <v>41</v>
      </c>
      <c r="E22" s="32"/>
      <c r="F22" s="30" t="s">
        <v>36</v>
      </c>
      <c r="G22" s="52">
        <v>162.83754716981099</v>
      </c>
      <c r="H22" s="33"/>
      <c r="I22" s="30" t="s">
        <v>74</v>
      </c>
      <c r="J22" s="52">
        <v>5972.03</v>
      </c>
      <c r="K22" s="33"/>
      <c r="L22" s="30" t="s">
        <v>69</v>
      </c>
      <c r="M22" s="52">
        <v>1124.22</v>
      </c>
      <c r="N22" s="33"/>
      <c r="O22" s="30" t="s">
        <v>69</v>
      </c>
      <c r="P22" s="53">
        <v>0</v>
      </c>
      <c r="Q22" s="34"/>
      <c r="R22" s="30" t="s">
        <v>19</v>
      </c>
      <c r="S22" s="54">
        <v>281.69</v>
      </c>
      <c r="T22" s="35"/>
      <c r="U22" s="30" t="s">
        <v>16</v>
      </c>
      <c r="V22" s="55">
        <v>7000</v>
      </c>
      <c r="W22" s="32"/>
      <c r="X22" s="28">
        <f t="shared" si="1"/>
        <v>19</v>
      </c>
    </row>
    <row r="23" spans="1:24" s="8" customFormat="1" ht="12.95" customHeight="1">
      <c r="A23" s="28">
        <f t="shared" si="0"/>
        <v>20</v>
      </c>
      <c r="B23" s="29"/>
      <c r="C23" s="30" t="s">
        <v>42</v>
      </c>
      <c r="D23" s="31">
        <v>41</v>
      </c>
      <c r="E23" s="32"/>
      <c r="F23" s="30" t="s">
        <v>51</v>
      </c>
      <c r="G23" s="52">
        <v>161.22915492957699</v>
      </c>
      <c r="H23" s="33"/>
      <c r="I23" s="30" t="s">
        <v>30</v>
      </c>
      <c r="J23" s="52">
        <v>5746.07</v>
      </c>
      <c r="K23" s="33"/>
      <c r="L23" s="30" t="s">
        <v>84</v>
      </c>
      <c r="M23" s="52">
        <v>1100</v>
      </c>
      <c r="N23" s="33"/>
      <c r="O23" s="30" t="s">
        <v>84</v>
      </c>
      <c r="P23" s="53">
        <v>0</v>
      </c>
      <c r="Q23" s="34"/>
      <c r="R23" s="30" t="s">
        <v>4</v>
      </c>
      <c r="S23" s="54">
        <v>233.33</v>
      </c>
      <c r="T23" s="35"/>
      <c r="U23" s="30" t="s">
        <v>38</v>
      </c>
      <c r="V23" s="55">
        <v>6926.62</v>
      </c>
      <c r="W23" s="32"/>
      <c r="X23" s="28">
        <f t="shared" si="1"/>
        <v>20</v>
      </c>
    </row>
    <row r="24" spans="1:24" s="8" customFormat="1" ht="12.95" customHeight="1">
      <c r="A24" s="28">
        <f t="shared" si="0"/>
        <v>21</v>
      </c>
      <c r="B24" s="29"/>
      <c r="C24" s="30" t="s">
        <v>24</v>
      </c>
      <c r="D24" s="31">
        <v>38</v>
      </c>
      <c r="E24" s="32"/>
      <c r="F24" s="30" t="s">
        <v>7</v>
      </c>
      <c r="G24" s="52">
        <v>160</v>
      </c>
      <c r="H24" s="33"/>
      <c r="I24" s="30" t="s">
        <v>40</v>
      </c>
      <c r="J24" s="52">
        <v>5360</v>
      </c>
      <c r="K24" s="33"/>
      <c r="L24" s="30" t="s">
        <v>5</v>
      </c>
      <c r="M24" s="52">
        <v>1095.21</v>
      </c>
      <c r="N24" s="33"/>
      <c r="O24" s="30" t="s">
        <v>5</v>
      </c>
      <c r="P24" s="53">
        <v>0</v>
      </c>
      <c r="Q24" s="34"/>
      <c r="R24" s="30" t="s">
        <v>90</v>
      </c>
      <c r="S24" s="54">
        <v>0</v>
      </c>
      <c r="T24" s="35"/>
      <c r="U24" s="30" t="s">
        <v>30</v>
      </c>
      <c r="V24" s="55">
        <v>6746.07</v>
      </c>
      <c r="W24" s="32"/>
      <c r="X24" s="28">
        <f t="shared" si="1"/>
        <v>21</v>
      </c>
    </row>
    <row r="25" spans="1:24" s="8" customFormat="1" ht="12.95" customHeight="1">
      <c r="A25" s="28">
        <f t="shared" si="0"/>
        <v>22</v>
      </c>
      <c r="B25" s="29"/>
      <c r="C25" s="30" t="s">
        <v>41</v>
      </c>
      <c r="D25" s="31">
        <v>38</v>
      </c>
      <c r="E25" s="32"/>
      <c r="F25" s="30" t="s">
        <v>84</v>
      </c>
      <c r="G25" s="52">
        <v>158.91911764705901</v>
      </c>
      <c r="H25" s="33"/>
      <c r="I25" s="30" t="s">
        <v>16</v>
      </c>
      <c r="J25" s="52">
        <v>5210</v>
      </c>
      <c r="K25" s="33"/>
      <c r="L25" s="30" t="s">
        <v>50</v>
      </c>
      <c r="M25" s="52">
        <v>1046.4000000000001</v>
      </c>
      <c r="N25" s="33"/>
      <c r="O25" s="30" t="s">
        <v>50</v>
      </c>
      <c r="P25" s="53">
        <v>0</v>
      </c>
      <c r="Q25" s="34"/>
      <c r="R25" s="37" t="s">
        <v>84</v>
      </c>
      <c r="S25" s="54">
        <v>0</v>
      </c>
      <c r="T25" s="35"/>
      <c r="U25" s="30" t="s">
        <v>40</v>
      </c>
      <c r="V25" s="55">
        <v>6530</v>
      </c>
      <c r="W25" s="32"/>
      <c r="X25" s="28">
        <f t="shared" si="1"/>
        <v>22</v>
      </c>
    </row>
    <row r="26" spans="1:24" s="8" customFormat="1" ht="12.95" customHeight="1">
      <c r="A26" s="28">
        <f t="shared" si="0"/>
        <v>23</v>
      </c>
      <c r="B26" s="29"/>
      <c r="C26" s="30" t="s">
        <v>1</v>
      </c>
      <c r="D26" s="31">
        <v>37</v>
      </c>
      <c r="E26" s="32"/>
      <c r="F26" s="30" t="s">
        <v>48</v>
      </c>
      <c r="G26" s="52">
        <v>158.333333333333</v>
      </c>
      <c r="H26" s="33"/>
      <c r="I26" s="30" t="s">
        <v>32</v>
      </c>
      <c r="J26" s="52">
        <v>5083.67</v>
      </c>
      <c r="K26" s="33"/>
      <c r="L26" s="30" t="s">
        <v>30</v>
      </c>
      <c r="M26" s="52">
        <v>1000</v>
      </c>
      <c r="N26" s="33"/>
      <c r="O26" s="30" t="s">
        <v>30</v>
      </c>
      <c r="P26" s="53">
        <v>0</v>
      </c>
      <c r="Q26" s="34"/>
      <c r="R26" s="30" t="s">
        <v>34</v>
      </c>
      <c r="S26" s="54">
        <v>0</v>
      </c>
      <c r="T26" s="35"/>
      <c r="U26" s="30" t="s">
        <v>26</v>
      </c>
      <c r="V26" s="55">
        <v>6476.56</v>
      </c>
      <c r="W26" s="32"/>
      <c r="X26" s="28">
        <f t="shared" si="1"/>
        <v>23</v>
      </c>
    </row>
    <row r="27" spans="1:24" s="8" customFormat="1" ht="12.95" customHeight="1">
      <c r="A27" s="28">
        <f t="shared" si="0"/>
        <v>24</v>
      </c>
      <c r="B27" s="29"/>
      <c r="C27" s="30" t="s">
        <v>21</v>
      </c>
      <c r="D27" s="31">
        <v>37</v>
      </c>
      <c r="E27" s="32"/>
      <c r="F27" s="30" t="s">
        <v>59</v>
      </c>
      <c r="G27" s="52">
        <v>156.81818181818201</v>
      </c>
      <c r="H27" s="33"/>
      <c r="I27" s="30" t="s">
        <v>56</v>
      </c>
      <c r="J27" s="52">
        <v>4966.67</v>
      </c>
      <c r="K27" s="33"/>
      <c r="L27" s="30" t="s">
        <v>56</v>
      </c>
      <c r="M27" s="52">
        <v>1000</v>
      </c>
      <c r="N27" s="33"/>
      <c r="O27" s="30" t="s">
        <v>56</v>
      </c>
      <c r="P27" s="53">
        <v>0</v>
      </c>
      <c r="Q27" s="34"/>
      <c r="R27" s="30" t="s">
        <v>36</v>
      </c>
      <c r="S27" s="54">
        <v>0</v>
      </c>
      <c r="T27" s="35"/>
      <c r="U27" s="30" t="s">
        <v>25</v>
      </c>
      <c r="V27" s="55">
        <v>6430</v>
      </c>
      <c r="W27" s="32"/>
      <c r="X27" s="28">
        <f t="shared" si="1"/>
        <v>24</v>
      </c>
    </row>
    <row r="28" spans="1:24" s="8" customFormat="1" ht="12.95" customHeight="1">
      <c r="A28" s="28">
        <f t="shared" si="0"/>
        <v>25</v>
      </c>
      <c r="B28" s="29"/>
      <c r="C28" s="30" t="s">
        <v>44</v>
      </c>
      <c r="D28" s="31">
        <v>37</v>
      </c>
      <c r="E28" s="32"/>
      <c r="F28" s="30" t="s">
        <v>8</v>
      </c>
      <c r="G28" s="52">
        <v>155.172413793103</v>
      </c>
      <c r="H28" s="33"/>
      <c r="I28" s="30" t="s">
        <v>38</v>
      </c>
      <c r="J28" s="52">
        <v>4966.43</v>
      </c>
      <c r="K28" s="33"/>
      <c r="L28" s="30" t="s">
        <v>25</v>
      </c>
      <c r="M28" s="52">
        <v>930</v>
      </c>
      <c r="N28" s="33"/>
      <c r="O28" s="30" t="s">
        <v>25</v>
      </c>
      <c r="P28" s="53">
        <v>0</v>
      </c>
      <c r="Q28" s="34"/>
      <c r="R28" s="30" t="s">
        <v>8</v>
      </c>
      <c r="S28" s="54">
        <v>0</v>
      </c>
      <c r="T28" s="35"/>
      <c r="U28" s="30" t="s">
        <v>74</v>
      </c>
      <c r="V28" s="55">
        <v>6309.87</v>
      </c>
      <c r="W28" s="32"/>
      <c r="X28" s="28">
        <f t="shared" si="1"/>
        <v>25</v>
      </c>
    </row>
    <row r="29" spans="1:24" s="8" customFormat="1" ht="12.95" customHeight="1">
      <c r="A29" s="28">
        <f t="shared" si="0"/>
        <v>26</v>
      </c>
      <c r="B29" s="29"/>
      <c r="C29" s="30" t="s">
        <v>90</v>
      </c>
      <c r="D29" s="31">
        <v>36</v>
      </c>
      <c r="E29" s="32"/>
      <c r="F29" s="30" t="s">
        <v>26</v>
      </c>
      <c r="G29" s="52">
        <v>151.37258064516101</v>
      </c>
      <c r="H29" s="33"/>
      <c r="I29" s="30" t="s">
        <v>69</v>
      </c>
      <c r="J29" s="52">
        <v>4930.45</v>
      </c>
      <c r="K29" s="33"/>
      <c r="L29" s="30" t="s">
        <v>27</v>
      </c>
      <c r="M29" s="52">
        <v>812.89</v>
      </c>
      <c r="N29" s="33"/>
      <c r="O29" s="30" t="s">
        <v>27</v>
      </c>
      <c r="P29" s="53">
        <v>0</v>
      </c>
      <c r="Q29" s="34"/>
      <c r="R29" s="30" t="s">
        <v>10</v>
      </c>
      <c r="S29" s="54">
        <v>0</v>
      </c>
      <c r="T29" s="35"/>
      <c r="U29" s="30" t="s">
        <v>69</v>
      </c>
      <c r="V29" s="55">
        <v>6054.67</v>
      </c>
      <c r="W29" s="32"/>
      <c r="X29" s="28">
        <f t="shared" si="1"/>
        <v>26</v>
      </c>
    </row>
    <row r="30" spans="1:24" s="8" customFormat="1" ht="12.95" customHeight="1">
      <c r="A30" s="28">
        <f t="shared" si="0"/>
        <v>27</v>
      </c>
      <c r="B30" s="29"/>
      <c r="C30" s="30" t="s">
        <v>34</v>
      </c>
      <c r="D30" s="31">
        <v>35</v>
      </c>
      <c r="E30" s="32"/>
      <c r="F30" s="30" t="s">
        <v>45</v>
      </c>
      <c r="G30" s="52">
        <v>150.38803571428599</v>
      </c>
      <c r="H30" s="33"/>
      <c r="I30" s="30" t="s">
        <v>26</v>
      </c>
      <c r="J30" s="52">
        <v>4692.55</v>
      </c>
      <c r="K30" s="33"/>
      <c r="L30" s="30" t="s">
        <v>16</v>
      </c>
      <c r="M30" s="52">
        <v>790</v>
      </c>
      <c r="N30" s="33"/>
      <c r="O30" s="30" t="s">
        <v>16</v>
      </c>
      <c r="P30" s="53">
        <v>0</v>
      </c>
      <c r="Q30" s="34"/>
      <c r="R30" s="30" t="s">
        <v>49</v>
      </c>
      <c r="S30" s="54">
        <v>0</v>
      </c>
      <c r="T30" s="35"/>
      <c r="U30" s="30" t="s">
        <v>56</v>
      </c>
      <c r="V30" s="55">
        <v>5966.67</v>
      </c>
      <c r="W30" s="32"/>
      <c r="X30" s="28">
        <f t="shared" si="1"/>
        <v>27</v>
      </c>
    </row>
    <row r="31" spans="1:24" s="8" customFormat="1" ht="12.95" customHeight="1">
      <c r="A31" s="28">
        <f t="shared" si="0"/>
        <v>28</v>
      </c>
      <c r="B31" s="29"/>
      <c r="C31" s="30" t="s">
        <v>76</v>
      </c>
      <c r="D31" s="31">
        <v>35</v>
      </c>
      <c r="E31" s="32"/>
      <c r="F31" s="30" t="s">
        <v>6</v>
      </c>
      <c r="G31" s="52">
        <v>150</v>
      </c>
      <c r="H31" s="33"/>
      <c r="I31" s="30" t="s">
        <v>25</v>
      </c>
      <c r="J31" s="52">
        <v>4500</v>
      </c>
      <c r="K31" s="33"/>
      <c r="L31" s="30" t="s">
        <v>0</v>
      </c>
      <c r="M31" s="52">
        <v>762.86</v>
      </c>
      <c r="N31" s="33"/>
      <c r="O31" s="30" t="s">
        <v>0</v>
      </c>
      <c r="P31" s="53">
        <v>0</v>
      </c>
      <c r="Q31" s="34"/>
      <c r="R31" s="30" t="s">
        <v>50</v>
      </c>
      <c r="S31" s="54">
        <v>0</v>
      </c>
      <c r="T31" s="35"/>
      <c r="U31" s="30" t="s">
        <v>15</v>
      </c>
      <c r="V31" s="55">
        <v>5193.92</v>
      </c>
      <c r="W31" s="32"/>
      <c r="X31" s="28">
        <f t="shared" si="1"/>
        <v>28</v>
      </c>
    </row>
    <row r="32" spans="1:24" s="8" customFormat="1" ht="12.95" customHeight="1">
      <c r="A32" s="28">
        <f t="shared" si="0"/>
        <v>29</v>
      </c>
      <c r="B32" s="29"/>
      <c r="C32" s="30" t="s">
        <v>0</v>
      </c>
      <c r="D32" s="31">
        <v>33</v>
      </c>
      <c r="E32" s="32"/>
      <c r="F32" s="30" t="s">
        <v>88</v>
      </c>
      <c r="G32" s="52">
        <v>150</v>
      </c>
      <c r="H32" s="33"/>
      <c r="I32" s="30" t="s">
        <v>67</v>
      </c>
      <c r="J32" s="52">
        <v>4475</v>
      </c>
      <c r="K32" s="33"/>
      <c r="L32" s="30" t="s">
        <v>59</v>
      </c>
      <c r="M32" s="52">
        <v>690</v>
      </c>
      <c r="N32" s="33"/>
      <c r="O32" s="30" t="s">
        <v>59</v>
      </c>
      <c r="P32" s="53">
        <v>0</v>
      </c>
      <c r="Q32" s="34"/>
      <c r="R32" s="30" t="s">
        <v>30</v>
      </c>
      <c r="S32" s="54">
        <v>0</v>
      </c>
      <c r="T32" s="35"/>
      <c r="U32" s="30" t="s">
        <v>77</v>
      </c>
      <c r="V32" s="55">
        <v>5096.3999999999996</v>
      </c>
      <c r="W32" s="32"/>
      <c r="X32" s="28">
        <f t="shared" si="1"/>
        <v>29</v>
      </c>
    </row>
    <row r="33" spans="1:24" s="8" customFormat="1" ht="12.95" customHeight="1">
      <c r="A33" s="28">
        <f t="shared" si="0"/>
        <v>30</v>
      </c>
      <c r="B33" s="29"/>
      <c r="C33" s="30" t="s">
        <v>23</v>
      </c>
      <c r="D33" s="31">
        <v>33</v>
      </c>
      <c r="E33" s="32"/>
      <c r="F33" s="30" t="s">
        <v>15</v>
      </c>
      <c r="G33" s="52">
        <v>150</v>
      </c>
      <c r="H33" s="33"/>
      <c r="I33" s="30" t="s">
        <v>63</v>
      </c>
      <c r="J33" s="52">
        <v>4280.25</v>
      </c>
      <c r="K33" s="33"/>
      <c r="L33" s="30" t="s">
        <v>6</v>
      </c>
      <c r="M33" s="52">
        <v>690</v>
      </c>
      <c r="N33" s="33"/>
      <c r="O33" s="30" t="s">
        <v>6</v>
      </c>
      <c r="P33" s="53">
        <v>0</v>
      </c>
      <c r="Q33" s="34"/>
      <c r="R33" s="30" t="s">
        <v>40</v>
      </c>
      <c r="S33" s="54">
        <v>0</v>
      </c>
      <c r="T33" s="35"/>
      <c r="U33" s="30" t="s">
        <v>32</v>
      </c>
      <c r="V33" s="55">
        <v>5083.67</v>
      </c>
      <c r="W33" s="32"/>
      <c r="X33" s="28">
        <f t="shared" si="1"/>
        <v>30</v>
      </c>
    </row>
    <row r="34" spans="1:24" s="8" customFormat="1" ht="12.95" customHeight="1">
      <c r="A34" s="28">
        <f t="shared" si="0"/>
        <v>31</v>
      </c>
      <c r="B34" s="29"/>
      <c r="C34" s="30" t="s">
        <v>13</v>
      </c>
      <c r="D34" s="31">
        <v>32</v>
      </c>
      <c r="E34" s="32"/>
      <c r="F34" s="30" t="s">
        <v>54</v>
      </c>
      <c r="G34" s="52">
        <v>150</v>
      </c>
      <c r="H34" s="33"/>
      <c r="I34" s="30" t="s">
        <v>29</v>
      </c>
      <c r="J34" s="52">
        <v>4150</v>
      </c>
      <c r="K34" s="33"/>
      <c r="L34" s="30" t="s">
        <v>88</v>
      </c>
      <c r="M34" s="52">
        <v>690</v>
      </c>
      <c r="N34" s="33"/>
      <c r="O34" s="30" t="s">
        <v>88</v>
      </c>
      <c r="P34" s="53">
        <v>0</v>
      </c>
      <c r="Q34" s="34"/>
      <c r="R34" s="30" t="s">
        <v>26</v>
      </c>
      <c r="S34" s="54">
        <v>0</v>
      </c>
      <c r="T34" s="35"/>
      <c r="U34" s="30" t="s">
        <v>42</v>
      </c>
      <c r="V34" s="55">
        <v>4980.09</v>
      </c>
      <c r="W34" s="32"/>
      <c r="X34" s="28">
        <f t="shared" si="1"/>
        <v>31</v>
      </c>
    </row>
    <row r="35" spans="1:24" s="8" customFormat="1" ht="12.95" customHeight="1">
      <c r="A35" s="28">
        <f t="shared" si="0"/>
        <v>32</v>
      </c>
      <c r="B35" s="29"/>
      <c r="C35" s="30" t="s">
        <v>31</v>
      </c>
      <c r="D35" s="31">
        <v>32</v>
      </c>
      <c r="E35" s="32"/>
      <c r="F35" s="30" t="s">
        <v>77</v>
      </c>
      <c r="G35" s="52">
        <v>150</v>
      </c>
      <c r="H35" s="33"/>
      <c r="I35" s="30" t="s">
        <v>15</v>
      </c>
      <c r="J35" s="52">
        <v>4050</v>
      </c>
      <c r="K35" s="33"/>
      <c r="L35" s="30" t="s">
        <v>13</v>
      </c>
      <c r="M35" s="52">
        <v>680</v>
      </c>
      <c r="N35" s="33"/>
      <c r="O35" s="30" t="s">
        <v>13</v>
      </c>
      <c r="P35" s="53">
        <v>0</v>
      </c>
      <c r="Q35" s="34"/>
      <c r="R35" s="30" t="s">
        <v>74</v>
      </c>
      <c r="S35" s="54">
        <v>0</v>
      </c>
      <c r="T35" s="35"/>
      <c r="U35" s="30" t="s">
        <v>67</v>
      </c>
      <c r="V35" s="55">
        <v>4725</v>
      </c>
      <c r="W35" s="32"/>
      <c r="X35" s="28">
        <f t="shared" si="1"/>
        <v>32</v>
      </c>
    </row>
    <row r="36" spans="1:24" s="8" customFormat="1" ht="12.95" customHeight="1">
      <c r="A36" s="28">
        <f t="shared" si="0"/>
        <v>33</v>
      </c>
      <c r="B36" s="29"/>
      <c r="C36" s="30" t="s">
        <v>9</v>
      </c>
      <c r="D36" s="31">
        <v>31</v>
      </c>
      <c r="E36" s="32"/>
      <c r="F36" s="30" t="s">
        <v>10</v>
      </c>
      <c r="G36" s="52">
        <v>145.43045454545501</v>
      </c>
      <c r="H36" s="33"/>
      <c r="I36" s="30" t="s">
        <v>77</v>
      </c>
      <c r="J36" s="52">
        <v>4050</v>
      </c>
      <c r="K36" s="33"/>
      <c r="L36" s="30" t="s">
        <v>48</v>
      </c>
      <c r="M36" s="52">
        <v>673.45</v>
      </c>
      <c r="N36" s="33"/>
      <c r="O36" s="30" t="s">
        <v>48</v>
      </c>
      <c r="P36" s="53">
        <v>0</v>
      </c>
      <c r="Q36" s="34"/>
      <c r="R36" s="30" t="s">
        <v>69</v>
      </c>
      <c r="S36" s="54">
        <v>0</v>
      </c>
      <c r="T36" s="35"/>
      <c r="U36" s="30" t="s">
        <v>63</v>
      </c>
      <c r="V36" s="55">
        <v>4310.1000000000004</v>
      </c>
      <c r="W36" s="32"/>
      <c r="X36" s="28">
        <f t="shared" si="1"/>
        <v>33</v>
      </c>
    </row>
    <row r="37" spans="1:24" s="8" customFormat="1" ht="12.95" customHeight="1">
      <c r="A37" s="28">
        <f t="shared" ref="A37:A68" si="2">A36+1</f>
        <v>34</v>
      </c>
      <c r="B37" s="29"/>
      <c r="C37" s="30" t="s">
        <v>26</v>
      </c>
      <c r="D37" s="31">
        <v>31</v>
      </c>
      <c r="E37" s="32"/>
      <c r="F37" s="30" t="s">
        <v>29</v>
      </c>
      <c r="G37" s="52">
        <v>143.10344827586201</v>
      </c>
      <c r="H37" s="33"/>
      <c r="I37" s="30" t="s">
        <v>7</v>
      </c>
      <c r="J37" s="52">
        <v>4000</v>
      </c>
      <c r="K37" s="33"/>
      <c r="L37" s="30" t="s">
        <v>64</v>
      </c>
      <c r="M37" s="52">
        <v>639.15</v>
      </c>
      <c r="N37" s="33"/>
      <c r="O37" s="30" t="s">
        <v>64</v>
      </c>
      <c r="P37" s="53">
        <v>0</v>
      </c>
      <c r="Q37" s="34"/>
      <c r="R37" s="30" t="s">
        <v>56</v>
      </c>
      <c r="S37" s="54">
        <v>0</v>
      </c>
      <c r="T37" s="35"/>
      <c r="U37" s="30" t="s">
        <v>9</v>
      </c>
      <c r="V37" s="55">
        <v>4248.07</v>
      </c>
      <c r="W37" s="32"/>
      <c r="X37" s="28">
        <f t="shared" ref="X37:X68" si="3">X36+1</f>
        <v>34</v>
      </c>
    </row>
    <row r="38" spans="1:24" s="8" customFormat="1" ht="12.95" customHeight="1">
      <c r="A38" s="28">
        <f t="shared" si="2"/>
        <v>35</v>
      </c>
      <c r="B38" s="29"/>
      <c r="C38" s="30" t="s">
        <v>56</v>
      </c>
      <c r="D38" s="31">
        <v>30</v>
      </c>
      <c r="E38" s="32"/>
      <c r="F38" s="30" t="s">
        <v>46</v>
      </c>
      <c r="G38" s="52">
        <v>136.84479999999999</v>
      </c>
      <c r="H38" s="33"/>
      <c r="I38" s="30" t="s">
        <v>76</v>
      </c>
      <c r="J38" s="52">
        <v>4000</v>
      </c>
      <c r="K38" s="33"/>
      <c r="L38" s="30" t="s">
        <v>15</v>
      </c>
      <c r="M38" s="52">
        <v>540</v>
      </c>
      <c r="N38" s="33"/>
      <c r="O38" s="30" t="s">
        <v>15</v>
      </c>
      <c r="P38" s="53">
        <v>0</v>
      </c>
      <c r="Q38" s="34"/>
      <c r="R38" s="30" t="s">
        <v>32</v>
      </c>
      <c r="S38" s="54">
        <v>0</v>
      </c>
      <c r="T38" s="35"/>
      <c r="U38" s="30" t="s">
        <v>29</v>
      </c>
      <c r="V38" s="55">
        <v>4150</v>
      </c>
      <c r="W38" s="32"/>
      <c r="X38" s="28">
        <f t="shared" si="3"/>
        <v>35</v>
      </c>
    </row>
    <row r="39" spans="1:24" s="8" customFormat="1" ht="12.95" customHeight="1">
      <c r="A39" s="28">
        <f t="shared" si="2"/>
        <v>36</v>
      </c>
      <c r="B39" s="29"/>
      <c r="C39" s="30" t="s">
        <v>29</v>
      </c>
      <c r="D39" s="31">
        <v>29</v>
      </c>
      <c r="E39" s="32"/>
      <c r="F39" s="30" t="s">
        <v>87</v>
      </c>
      <c r="G39" s="52">
        <v>131.63847457627099</v>
      </c>
      <c r="H39" s="33"/>
      <c r="I39" s="30" t="s">
        <v>42</v>
      </c>
      <c r="J39" s="52">
        <v>3980.09</v>
      </c>
      <c r="K39" s="33"/>
      <c r="L39" s="30" t="s">
        <v>52</v>
      </c>
      <c r="M39" s="52">
        <v>540</v>
      </c>
      <c r="N39" s="33"/>
      <c r="O39" s="30" t="s">
        <v>52</v>
      </c>
      <c r="P39" s="53">
        <v>0</v>
      </c>
      <c r="Q39" s="34"/>
      <c r="R39" s="30" t="s">
        <v>67</v>
      </c>
      <c r="S39" s="54">
        <v>0</v>
      </c>
      <c r="T39" s="35"/>
      <c r="U39" s="30" t="s">
        <v>59</v>
      </c>
      <c r="V39" s="55">
        <v>4140</v>
      </c>
      <c r="W39" s="32"/>
      <c r="X39" s="28">
        <f t="shared" si="3"/>
        <v>36</v>
      </c>
    </row>
    <row r="40" spans="1:24" s="8" customFormat="1" ht="12.95" customHeight="1">
      <c r="A40" s="28">
        <f t="shared" si="2"/>
        <v>37</v>
      </c>
      <c r="B40" s="29"/>
      <c r="C40" s="30" t="s">
        <v>5</v>
      </c>
      <c r="D40" s="31">
        <v>28</v>
      </c>
      <c r="E40" s="32"/>
      <c r="F40" s="30" t="s">
        <v>20</v>
      </c>
      <c r="G40" s="52">
        <v>130.78800000000001</v>
      </c>
      <c r="H40" s="33"/>
      <c r="I40" s="30" t="s">
        <v>24</v>
      </c>
      <c r="J40" s="52">
        <v>3845.07</v>
      </c>
      <c r="K40" s="33"/>
      <c r="L40" s="30" t="s">
        <v>66</v>
      </c>
      <c r="M40" s="52">
        <v>510</v>
      </c>
      <c r="N40" s="33"/>
      <c r="O40" s="30" t="s">
        <v>66</v>
      </c>
      <c r="P40" s="53">
        <v>0</v>
      </c>
      <c r="Q40" s="34"/>
      <c r="R40" s="30" t="s">
        <v>63</v>
      </c>
      <c r="S40" s="54">
        <v>0</v>
      </c>
      <c r="T40" s="35"/>
      <c r="U40" s="30" t="s">
        <v>6</v>
      </c>
      <c r="V40" s="55">
        <v>4140</v>
      </c>
      <c r="W40" s="32"/>
      <c r="X40" s="28">
        <f t="shared" si="3"/>
        <v>37</v>
      </c>
    </row>
    <row r="41" spans="1:24" s="8" customFormat="1" ht="12.95" customHeight="1">
      <c r="A41" s="28">
        <f t="shared" si="2"/>
        <v>38</v>
      </c>
      <c r="B41" s="29"/>
      <c r="C41" s="30" t="s">
        <v>30</v>
      </c>
      <c r="D41" s="31">
        <v>28</v>
      </c>
      <c r="E41" s="32"/>
      <c r="F41" s="30" t="s">
        <v>19</v>
      </c>
      <c r="G41" s="52">
        <v>128.21133333333299</v>
      </c>
      <c r="H41" s="33"/>
      <c r="I41" s="30" t="s">
        <v>59</v>
      </c>
      <c r="J41" s="52">
        <v>3450</v>
      </c>
      <c r="K41" s="33"/>
      <c r="L41" s="30" t="s">
        <v>20</v>
      </c>
      <c r="M41" s="52">
        <v>489.69</v>
      </c>
      <c r="N41" s="33"/>
      <c r="O41" s="30" t="s">
        <v>20</v>
      </c>
      <c r="P41" s="53">
        <v>0</v>
      </c>
      <c r="Q41" s="34"/>
      <c r="R41" s="30" t="s">
        <v>9</v>
      </c>
      <c r="S41" s="54">
        <v>0</v>
      </c>
      <c r="T41" s="35"/>
      <c r="U41" s="30" t="s">
        <v>88</v>
      </c>
      <c r="V41" s="55">
        <v>4140</v>
      </c>
      <c r="W41" s="32"/>
      <c r="X41" s="28">
        <f t="shared" si="3"/>
        <v>38</v>
      </c>
    </row>
    <row r="42" spans="1:24" s="8" customFormat="1" ht="12.95" customHeight="1">
      <c r="A42" s="28">
        <f t="shared" si="2"/>
        <v>39</v>
      </c>
      <c r="B42" s="29"/>
      <c r="C42" s="30" t="s">
        <v>14</v>
      </c>
      <c r="D42" s="31">
        <v>27</v>
      </c>
      <c r="E42" s="32"/>
      <c r="F42" s="30" t="s">
        <v>50</v>
      </c>
      <c r="G42" s="52">
        <v>127.659574468085</v>
      </c>
      <c r="H42" s="33"/>
      <c r="I42" s="30" t="s">
        <v>6</v>
      </c>
      <c r="J42" s="52">
        <v>3450</v>
      </c>
      <c r="K42" s="33"/>
      <c r="L42" s="30" t="s">
        <v>11</v>
      </c>
      <c r="M42" s="52">
        <v>437.67</v>
      </c>
      <c r="N42" s="33"/>
      <c r="O42" s="30" t="s">
        <v>11</v>
      </c>
      <c r="P42" s="53">
        <v>0</v>
      </c>
      <c r="Q42" s="34"/>
      <c r="R42" s="30" t="s">
        <v>29</v>
      </c>
      <c r="S42" s="54">
        <v>0</v>
      </c>
      <c r="T42" s="35"/>
      <c r="U42" s="30" t="s">
        <v>7</v>
      </c>
      <c r="V42" s="55">
        <v>4000</v>
      </c>
      <c r="W42" s="32"/>
      <c r="X42" s="28">
        <f t="shared" si="3"/>
        <v>39</v>
      </c>
    </row>
    <row r="43" spans="1:24" s="8" customFormat="1" ht="12.95" customHeight="1">
      <c r="A43" s="28">
        <f t="shared" si="2"/>
        <v>40</v>
      </c>
      <c r="B43" s="29"/>
      <c r="C43" s="30" t="s">
        <v>15</v>
      </c>
      <c r="D43" s="31">
        <v>27</v>
      </c>
      <c r="E43" s="32"/>
      <c r="F43" s="30" t="s">
        <v>28</v>
      </c>
      <c r="G43" s="52">
        <v>127.24250000000001</v>
      </c>
      <c r="H43" s="33"/>
      <c r="I43" s="30" t="s">
        <v>88</v>
      </c>
      <c r="J43" s="52">
        <v>3450</v>
      </c>
      <c r="K43" s="33"/>
      <c r="L43" s="30" t="s">
        <v>61</v>
      </c>
      <c r="M43" s="52">
        <v>396.4</v>
      </c>
      <c r="N43" s="33"/>
      <c r="O43" s="30" t="s">
        <v>61</v>
      </c>
      <c r="P43" s="53">
        <v>0</v>
      </c>
      <c r="Q43" s="34"/>
      <c r="R43" s="30" t="s">
        <v>59</v>
      </c>
      <c r="S43" s="54">
        <v>0</v>
      </c>
      <c r="T43" s="35"/>
      <c r="U43" s="30" t="s">
        <v>76</v>
      </c>
      <c r="V43" s="55">
        <v>4000</v>
      </c>
      <c r="W43" s="32"/>
      <c r="X43" s="28">
        <f t="shared" si="3"/>
        <v>40</v>
      </c>
    </row>
    <row r="44" spans="1:24" s="8" customFormat="1" ht="12.95" customHeight="1">
      <c r="A44" s="28">
        <f t="shared" si="2"/>
        <v>41</v>
      </c>
      <c r="B44" s="29"/>
      <c r="C44" s="30" t="s">
        <v>25</v>
      </c>
      <c r="D44" s="31">
        <v>27</v>
      </c>
      <c r="E44" s="32"/>
      <c r="F44" s="30" t="s">
        <v>35</v>
      </c>
      <c r="G44" s="52">
        <v>125</v>
      </c>
      <c r="H44" s="33"/>
      <c r="I44" s="30" t="s">
        <v>46</v>
      </c>
      <c r="J44" s="52">
        <v>3421.12</v>
      </c>
      <c r="K44" s="33"/>
      <c r="L44" s="30" t="s">
        <v>49</v>
      </c>
      <c r="M44" s="52">
        <v>388.62</v>
      </c>
      <c r="N44" s="33"/>
      <c r="O44" s="30" t="s">
        <v>49</v>
      </c>
      <c r="P44" s="53">
        <v>0</v>
      </c>
      <c r="Q44" s="34"/>
      <c r="R44" s="30" t="s">
        <v>6</v>
      </c>
      <c r="S44" s="54">
        <v>0</v>
      </c>
      <c r="T44" s="35"/>
      <c r="U44" s="30" t="s">
        <v>24</v>
      </c>
      <c r="V44" s="55">
        <v>3845.07</v>
      </c>
      <c r="W44" s="32"/>
      <c r="X44" s="28">
        <f t="shared" si="3"/>
        <v>41</v>
      </c>
    </row>
    <row r="45" spans="1:24" s="8" customFormat="1" ht="12.95" customHeight="1">
      <c r="A45" s="28">
        <f t="shared" si="2"/>
        <v>42</v>
      </c>
      <c r="B45" s="29"/>
      <c r="C45" s="30" t="s">
        <v>43</v>
      </c>
      <c r="D45" s="31">
        <v>27</v>
      </c>
      <c r="E45" s="32"/>
      <c r="F45" s="30" t="s">
        <v>38</v>
      </c>
      <c r="G45" s="52">
        <v>121.13243902439</v>
      </c>
      <c r="H45" s="33"/>
      <c r="I45" s="30" t="s">
        <v>54</v>
      </c>
      <c r="J45" s="52">
        <v>3150</v>
      </c>
      <c r="K45" s="33"/>
      <c r="L45" s="30" t="s">
        <v>54</v>
      </c>
      <c r="M45" s="52">
        <v>379.99</v>
      </c>
      <c r="N45" s="33"/>
      <c r="O45" s="30" t="s">
        <v>54</v>
      </c>
      <c r="P45" s="53">
        <v>0</v>
      </c>
      <c r="Q45" s="34"/>
      <c r="R45" s="30" t="s">
        <v>88</v>
      </c>
      <c r="S45" s="54">
        <v>0</v>
      </c>
      <c r="T45" s="35"/>
      <c r="U45" s="30" t="s">
        <v>0</v>
      </c>
      <c r="V45" s="55">
        <v>3779.18</v>
      </c>
      <c r="W45" s="32"/>
      <c r="X45" s="28">
        <f t="shared" si="3"/>
        <v>42</v>
      </c>
    </row>
    <row r="46" spans="1:24" s="8" customFormat="1" ht="12.95" customHeight="1">
      <c r="A46" s="28">
        <f t="shared" si="2"/>
        <v>43</v>
      </c>
      <c r="B46" s="29"/>
      <c r="C46" s="30" t="s">
        <v>49</v>
      </c>
      <c r="D46" s="31">
        <v>27</v>
      </c>
      <c r="E46" s="32"/>
      <c r="F46" s="30" t="s">
        <v>76</v>
      </c>
      <c r="G46" s="52">
        <v>114.28571428571399</v>
      </c>
      <c r="H46" s="33"/>
      <c r="I46" s="30" t="s">
        <v>0</v>
      </c>
      <c r="J46" s="52">
        <v>3016.32</v>
      </c>
      <c r="K46" s="33"/>
      <c r="L46" s="30" t="s">
        <v>74</v>
      </c>
      <c r="M46" s="52">
        <v>337.84</v>
      </c>
      <c r="N46" s="33"/>
      <c r="O46" s="30" t="s">
        <v>74</v>
      </c>
      <c r="P46" s="53">
        <v>0</v>
      </c>
      <c r="Q46" s="34"/>
      <c r="R46" s="30" t="s">
        <v>7</v>
      </c>
      <c r="S46" s="54">
        <v>0</v>
      </c>
      <c r="T46" s="35"/>
      <c r="U46" s="30" t="s">
        <v>18</v>
      </c>
      <c r="V46" s="55">
        <v>3750</v>
      </c>
      <c r="W46" s="32"/>
      <c r="X46" s="28">
        <f t="shared" si="3"/>
        <v>43</v>
      </c>
    </row>
    <row r="47" spans="1:24" s="8" customFormat="1" ht="12.95" customHeight="1">
      <c r="A47" s="28">
        <f t="shared" si="2"/>
        <v>44</v>
      </c>
      <c r="B47" s="29"/>
      <c r="C47" s="30" t="s">
        <v>68</v>
      </c>
      <c r="D47" s="31">
        <v>27</v>
      </c>
      <c r="E47" s="32"/>
      <c r="F47" s="30" t="s">
        <v>52</v>
      </c>
      <c r="G47" s="52">
        <v>111.111111111111</v>
      </c>
      <c r="H47" s="33"/>
      <c r="I47" s="30" t="s">
        <v>1</v>
      </c>
      <c r="J47" s="52">
        <v>2967.53</v>
      </c>
      <c r="K47" s="33"/>
      <c r="L47" s="30" t="s">
        <v>73</v>
      </c>
      <c r="M47" s="52">
        <v>329.33</v>
      </c>
      <c r="N47" s="33"/>
      <c r="O47" s="30" t="s">
        <v>73</v>
      </c>
      <c r="P47" s="53">
        <v>0</v>
      </c>
      <c r="Q47" s="34"/>
      <c r="R47" s="30" t="s">
        <v>76</v>
      </c>
      <c r="S47" s="54">
        <v>0</v>
      </c>
      <c r="T47" s="35"/>
      <c r="U47" s="30" t="s">
        <v>13</v>
      </c>
      <c r="V47" s="55">
        <v>3621.28</v>
      </c>
      <c r="W47" s="32"/>
      <c r="X47" s="28">
        <f t="shared" si="3"/>
        <v>44</v>
      </c>
    </row>
    <row r="48" spans="1:24" s="8" customFormat="1" ht="12.95" customHeight="1">
      <c r="A48" s="28">
        <f t="shared" si="2"/>
        <v>45</v>
      </c>
      <c r="B48" s="29"/>
      <c r="C48" s="30" t="s">
        <v>77</v>
      </c>
      <c r="D48" s="31">
        <v>27</v>
      </c>
      <c r="E48" s="32"/>
      <c r="F48" s="30" t="s">
        <v>74</v>
      </c>
      <c r="G48" s="52">
        <v>110.593148148148</v>
      </c>
      <c r="H48" s="33"/>
      <c r="I48" s="30" t="s">
        <v>13</v>
      </c>
      <c r="J48" s="52">
        <v>2941.28</v>
      </c>
      <c r="K48" s="33"/>
      <c r="L48" s="30" t="s">
        <v>72</v>
      </c>
      <c r="M48" s="52">
        <v>306.77</v>
      </c>
      <c r="N48" s="33"/>
      <c r="O48" s="30" t="s">
        <v>72</v>
      </c>
      <c r="P48" s="53">
        <v>0</v>
      </c>
      <c r="Q48" s="34"/>
      <c r="R48" s="30" t="s">
        <v>24</v>
      </c>
      <c r="S48" s="54">
        <v>0</v>
      </c>
      <c r="T48" s="35"/>
      <c r="U48" s="30" t="s">
        <v>46</v>
      </c>
      <c r="V48" s="55">
        <v>3607.88</v>
      </c>
      <c r="W48" s="32"/>
      <c r="X48" s="28">
        <f t="shared" si="3"/>
        <v>45</v>
      </c>
    </row>
    <row r="49" spans="1:24" s="8" customFormat="1" ht="12.95" customHeight="1">
      <c r="A49" s="28">
        <f t="shared" si="2"/>
        <v>46</v>
      </c>
      <c r="B49" s="29"/>
      <c r="C49" s="30" t="s">
        <v>4</v>
      </c>
      <c r="D49" s="31">
        <v>26</v>
      </c>
      <c r="E49" s="32"/>
      <c r="F49" s="30" t="s">
        <v>40</v>
      </c>
      <c r="G49" s="52">
        <v>103.07692307692299</v>
      </c>
      <c r="H49" s="33"/>
      <c r="I49" s="30" t="s">
        <v>48</v>
      </c>
      <c r="J49" s="52">
        <v>2850</v>
      </c>
      <c r="K49" s="33"/>
      <c r="L49" s="30" t="s">
        <v>58</v>
      </c>
      <c r="M49" s="52">
        <v>300</v>
      </c>
      <c r="N49" s="33"/>
      <c r="O49" s="30" t="s">
        <v>58</v>
      </c>
      <c r="P49" s="53">
        <v>0</v>
      </c>
      <c r="Q49" s="34"/>
      <c r="R49" s="30" t="s">
        <v>0</v>
      </c>
      <c r="S49" s="54">
        <v>0</v>
      </c>
      <c r="T49" s="35"/>
      <c r="U49" s="30" t="s">
        <v>54</v>
      </c>
      <c r="V49" s="55">
        <v>3529.99</v>
      </c>
      <c r="W49" s="32"/>
      <c r="X49" s="28">
        <f t="shared" si="3"/>
        <v>46</v>
      </c>
    </row>
    <row r="50" spans="1:24" s="8" customFormat="1" ht="12.95" customHeight="1">
      <c r="A50" s="28">
        <f t="shared" si="2"/>
        <v>47</v>
      </c>
      <c r="B50" s="29"/>
      <c r="C50" s="30" t="s">
        <v>71</v>
      </c>
      <c r="D50" s="31">
        <v>26</v>
      </c>
      <c r="E50" s="32"/>
      <c r="F50" s="30" t="s">
        <v>53</v>
      </c>
      <c r="G50" s="52">
        <v>101.58730158730199</v>
      </c>
      <c r="H50" s="33"/>
      <c r="I50" s="30" t="s">
        <v>9</v>
      </c>
      <c r="J50" s="52">
        <v>2756</v>
      </c>
      <c r="K50" s="33"/>
      <c r="L50" s="30" t="s">
        <v>37</v>
      </c>
      <c r="M50" s="52">
        <v>300</v>
      </c>
      <c r="N50" s="33"/>
      <c r="O50" s="30" t="s">
        <v>37</v>
      </c>
      <c r="P50" s="53">
        <v>0</v>
      </c>
      <c r="Q50" s="34"/>
      <c r="R50" s="30" t="s">
        <v>13</v>
      </c>
      <c r="S50" s="54">
        <v>0</v>
      </c>
      <c r="T50" s="35"/>
      <c r="U50" s="30" t="s">
        <v>48</v>
      </c>
      <c r="V50" s="55">
        <v>3523.45</v>
      </c>
      <c r="W50" s="32"/>
      <c r="X50" s="28">
        <f t="shared" si="3"/>
        <v>47</v>
      </c>
    </row>
    <row r="51" spans="1:24" s="8" customFormat="1" ht="12.95" customHeight="1">
      <c r="A51" s="28">
        <f t="shared" si="2"/>
        <v>48</v>
      </c>
      <c r="B51" s="29"/>
      <c r="C51" s="30" t="s">
        <v>7</v>
      </c>
      <c r="D51" s="31">
        <v>25</v>
      </c>
      <c r="E51" s="32"/>
      <c r="F51" s="30" t="s">
        <v>24</v>
      </c>
      <c r="G51" s="52">
        <v>101.186052631579</v>
      </c>
      <c r="H51" s="33"/>
      <c r="I51" s="30" t="s">
        <v>41</v>
      </c>
      <c r="J51" s="52">
        <v>2300</v>
      </c>
      <c r="K51" s="33"/>
      <c r="L51" s="30" t="s">
        <v>17</v>
      </c>
      <c r="M51" s="52">
        <v>286.98</v>
      </c>
      <c r="N51" s="33"/>
      <c r="O51" s="30" t="s">
        <v>17</v>
      </c>
      <c r="P51" s="53">
        <v>0</v>
      </c>
      <c r="Q51" s="34"/>
      <c r="R51" s="30" t="s">
        <v>46</v>
      </c>
      <c r="S51" s="54">
        <v>0</v>
      </c>
      <c r="T51" s="35"/>
      <c r="U51" s="30" t="s">
        <v>19</v>
      </c>
      <c r="V51" s="55">
        <v>3348.71</v>
      </c>
      <c r="W51" s="32"/>
      <c r="X51" s="28">
        <f t="shared" si="3"/>
        <v>48</v>
      </c>
    </row>
    <row r="52" spans="1:24" s="8" customFormat="1" ht="12.95" customHeight="1">
      <c r="A52" s="28">
        <f t="shared" si="2"/>
        <v>49</v>
      </c>
      <c r="B52" s="29"/>
      <c r="C52" s="30" t="s">
        <v>32</v>
      </c>
      <c r="D52" s="31">
        <v>25</v>
      </c>
      <c r="E52" s="32"/>
      <c r="F52" s="30" t="s">
        <v>66</v>
      </c>
      <c r="G52" s="52">
        <v>100</v>
      </c>
      <c r="H52" s="33"/>
      <c r="I52" s="30" t="s">
        <v>68</v>
      </c>
      <c r="J52" s="52">
        <v>2200</v>
      </c>
      <c r="K52" s="33"/>
      <c r="L52" s="30" t="s">
        <v>12</v>
      </c>
      <c r="M52" s="52">
        <v>268.2</v>
      </c>
      <c r="N52" s="33"/>
      <c r="O52" s="30" t="s">
        <v>12</v>
      </c>
      <c r="P52" s="53">
        <v>0</v>
      </c>
      <c r="Q52" s="34"/>
      <c r="R52" s="30" t="s">
        <v>54</v>
      </c>
      <c r="S52" s="54">
        <v>0</v>
      </c>
      <c r="T52" s="35"/>
      <c r="U52" s="30" t="s">
        <v>35</v>
      </c>
      <c r="V52" s="55">
        <v>3000</v>
      </c>
      <c r="W52" s="32"/>
      <c r="X52" s="28">
        <f t="shared" si="3"/>
        <v>49</v>
      </c>
    </row>
    <row r="53" spans="1:24" s="8" customFormat="1" ht="12.95" customHeight="1">
      <c r="A53" s="28">
        <f t="shared" si="2"/>
        <v>50</v>
      </c>
      <c r="B53" s="29"/>
      <c r="C53" s="30" t="s">
        <v>46</v>
      </c>
      <c r="D53" s="31">
        <v>25</v>
      </c>
      <c r="E53" s="32"/>
      <c r="F53" s="30" t="s">
        <v>67</v>
      </c>
      <c r="G53" s="52">
        <v>97.2826086956522</v>
      </c>
      <c r="H53" s="33"/>
      <c r="I53" s="30" t="s">
        <v>72</v>
      </c>
      <c r="J53" s="52">
        <v>2100</v>
      </c>
      <c r="K53" s="33"/>
      <c r="L53" s="30" t="s">
        <v>67</v>
      </c>
      <c r="M53" s="52">
        <v>250</v>
      </c>
      <c r="N53" s="33"/>
      <c r="O53" s="30" t="s">
        <v>67</v>
      </c>
      <c r="P53" s="53">
        <v>0</v>
      </c>
      <c r="Q53" s="34"/>
      <c r="R53" s="30" t="s">
        <v>48</v>
      </c>
      <c r="S53" s="54">
        <v>0</v>
      </c>
      <c r="T53" s="35"/>
      <c r="U53" s="30" t="s">
        <v>1</v>
      </c>
      <c r="V53" s="55">
        <v>2967.53</v>
      </c>
      <c r="W53" s="32"/>
      <c r="X53" s="28">
        <f t="shared" si="3"/>
        <v>50</v>
      </c>
    </row>
    <row r="54" spans="1:24" s="8" customFormat="1" ht="12.95" customHeight="1">
      <c r="A54" s="28">
        <f t="shared" si="2"/>
        <v>51</v>
      </c>
      <c r="B54" s="29"/>
      <c r="C54" s="30" t="s">
        <v>18</v>
      </c>
      <c r="D54" s="31">
        <v>24</v>
      </c>
      <c r="E54" s="32"/>
      <c r="F54" s="30" t="s">
        <v>42</v>
      </c>
      <c r="G54" s="52">
        <v>97.075365853658496</v>
      </c>
      <c r="H54" s="33"/>
      <c r="I54" s="30" t="s">
        <v>35</v>
      </c>
      <c r="J54" s="52">
        <v>2000</v>
      </c>
      <c r="K54" s="33"/>
      <c r="L54" s="30" t="s">
        <v>4</v>
      </c>
      <c r="M54" s="52">
        <v>206.66</v>
      </c>
      <c r="N54" s="33"/>
      <c r="O54" s="30" t="s">
        <v>4</v>
      </c>
      <c r="P54" s="53">
        <v>0</v>
      </c>
      <c r="Q54" s="34"/>
      <c r="R54" s="30" t="s">
        <v>1</v>
      </c>
      <c r="S54" s="54">
        <v>0</v>
      </c>
      <c r="T54" s="35"/>
      <c r="U54" s="30" t="s">
        <v>52</v>
      </c>
      <c r="V54" s="55">
        <v>2540</v>
      </c>
      <c r="W54" s="32"/>
      <c r="X54" s="28">
        <f t="shared" si="3"/>
        <v>51</v>
      </c>
    </row>
    <row r="55" spans="1:24" s="8" customFormat="1" ht="12.95" customHeight="1">
      <c r="A55" s="28">
        <f t="shared" si="2"/>
        <v>52</v>
      </c>
      <c r="B55" s="29"/>
      <c r="C55" s="30" t="s">
        <v>37</v>
      </c>
      <c r="D55" s="31">
        <v>24</v>
      </c>
      <c r="E55" s="32"/>
      <c r="F55" s="30" t="s">
        <v>13</v>
      </c>
      <c r="G55" s="52">
        <v>91.915000000000006</v>
      </c>
      <c r="H55" s="33"/>
      <c r="I55" s="30" t="s">
        <v>52</v>
      </c>
      <c r="J55" s="52">
        <v>2000</v>
      </c>
      <c r="K55" s="33"/>
      <c r="L55" s="30" t="s">
        <v>62</v>
      </c>
      <c r="M55" s="52">
        <v>200</v>
      </c>
      <c r="N55" s="33"/>
      <c r="O55" s="30" t="s">
        <v>62</v>
      </c>
      <c r="P55" s="53">
        <v>0</v>
      </c>
      <c r="Q55" s="34"/>
      <c r="R55" s="30" t="s">
        <v>52</v>
      </c>
      <c r="S55" s="54">
        <v>0</v>
      </c>
      <c r="T55" s="35"/>
      <c r="U55" s="30" t="s">
        <v>20</v>
      </c>
      <c r="V55" s="55">
        <v>2451.5100000000002</v>
      </c>
      <c r="W55" s="32"/>
      <c r="X55" s="28">
        <f t="shared" si="3"/>
        <v>52</v>
      </c>
    </row>
    <row r="56" spans="1:24" s="8" customFormat="1" ht="12.95" customHeight="1">
      <c r="A56" s="28">
        <f t="shared" si="2"/>
        <v>53</v>
      </c>
      <c r="B56" s="29"/>
      <c r="C56" s="30" t="s">
        <v>69</v>
      </c>
      <c r="D56" s="31">
        <v>24</v>
      </c>
      <c r="E56" s="32"/>
      <c r="F56" s="30" t="s">
        <v>0</v>
      </c>
      <c r="G56" s="52">
        <v>91.403636363636394</v>
      </c>
      <c r="H56" s="33"/>
      <c r="I56" s="30" t="s">
        <v>43</v>
      </c>
      <c r="J56" s="52">
        <v>2000</v>
      </c>
      <c r="K56" s="33"/>
      <c r="L56" s="30" t="s">
        <v>46</v>
      </c>
      <c r="M56" s="52">
        <v>186.76</v>
      </c>
      <c r="N56" s="33"/>
      <c r="O56" s="30" t="s">
        <v>46</v>
      </c>
      <c r="P56" s="53">
        <v>0</v>
      </c>
      <c r="Q56" s="34"/>
      <c r="R56" s="30" t="s">
        <v>20</v>
      </c>
      <c r="S56" s="54">
        <v>0</v>
      </c>
      <c r="T56" s="35"/>
      <c r="U56" s="30" t="s">
        <v>72</v>
      </c>
      <c r="V56" s="55">
        <v>2406.77</v>
      </c>
      <c r="W56" s="32"/>
      <c r="X56" s="28">
        <f t="shared" si="3"/>
        <v>53</v>
      </c>
    </row>
    <row r="57" spans="1:24" s="8" customFormat="1" ht="12.95" customHeight="1">
      <c r="A57" s="28">
        <f t="shared" si="2"/>
        <v>54</v>
      </c>
      <c r="B57" s="29"/>
      <c r="C57" s="30" t="s">
        <v>73</v>
      </c>
      <c r="D57" s="31">
        <v>24</v>
      </c>
      <c r="E57" s="32"/>
      <c r="F57" s="30" t="s">
        <v>9</v>
      </c>
      <c r="G57" s="52">
        <v>88.903225806451601</v>
      </c>
      <c r="H57" s="33"/>
      <c r="I57" s="30" t="s">
        <v>31</v>
      </c>
      <c r="J57" s="52">
        <v>2000</v>
      </c>
      <c r="K57" s="33"/>
      <c r="L57" s="30" t="s">
        <v>70</v>
      </c>
      <c r="M57" s="52">
        <v>160</v>
      </c>
      <c r="N57" s="33"/>
      <c r="O57" s="30" t="s">
        <v>70</v>
      </c>
      <c r="P57" s="53">
        <v>0</v>
      </c>
      <c r="Q57" s="34"/>
      <c r="R57" s="30" t="s">
        <v>72</v>
      </c>
      <c r="S57" s="54">
        <v>0</v>
      </c>
      <c r="T57" s="35"/>
      <c r="U57" s="30" t="s">
        <v>41</v>
      </c>
      <c r="V57" s="55">
        <v>2340</v>
      </c>
      <c r="W57" s="32"/>
      <c r="X57" s="28">
        <f t="shared" si="3"/>
        <v>54</v>
      </c>
    </row>
    <row r="58" spans="1:24" s="8" customFormat="1" ht="12.95" customHeight="1">
      <c r="A58" s="28">
        <f t="shared" si="2"/>
        <v>55</v>
      </c>
      <c r="B58" s="29"/>
      <c r="C58" s="30" t="s">
        <v>3</v>
      </c>
      <c r="D58" s="31">
        <v>23</v>
      </c>
      <c r="E58" s="32"/>
      <c r="F58" s="30" t="s">
        <v>57</v>
      </c>
      <c r="G58" s="52">
        <v>86.068888888888907</v>
      </c>
      <c r="H58" s="33"/>
      <c r="I58" s="30" t="s">
        <v>20</v>
      </c>
      <c r="J58" s="52">
        <v>1961.82</v>
      </c>
      <c r="K58" s="33"/>
      <c r="L58" s="30" t="s">
        <v>47</v>
      </c>
      <c r="M58" s="52">
        <v>140.84</v>
      </c>
      <c r="N58" s="33"/>
      <c r="O58" s="30" t="s">
        <v>47</v>
      </c>
      <c r="P58" s="53">
        <v>0</v>
      </c>
      <c r="Q58" s="34"/>
      <c r="R58" s="30" t="s">
        <v>41</v>
      </c>
      <c r="S58" s="54">
        <v>0</v>
      </c>
      <c r="T58" s="35"/>
      <c r="U58" s="30" t="s">
        <v>73</v>
      </c>
      <c r="V58" s="55">
        <v>2229.33</v>
      </c>
      <c r="W58" s="32"/>
      <c r="X58" s="28">
        <f t="shared" si="3"/>
        <v>55</v>
      </c>
    </row>
    <row r="59" spans="1:24" s="8" customFormat="1" ht="12.95" customHeight="1">
      <c r="A59" s="28">
        <f t="shared" si="2"/>
        <v>56</v>
      </c>
      <c r="B59" s="29"/>
      <c r="C59" s="30" t="s">
        <v>6</v>
      </c>
      <c r="D59" s="31">
        <v>23</v>
      </c>
      <c r="E59" s="32"/>
      <c r="F59" s="30" t="s">
        <v>68</v>
      </c>
      <c r="G59" s="52">
        <v>81.481481481481495</v>
      </c>
      <c r="H59" s="33"/>
      <c r="I59" s="30" t="s">
        <v>19</v>
      </c>
      <c r="J59" s="52">
        <v>1923.17</v>
      </c>
      <c r="K59" s="33"/>
      <c r="L59" s="30" t="s">
        <v>77</v>
      </c>
      <c r="M59" s="52">
        <v>46.4</v>
      </c>
      <c r="N59" s="33"/>
      <c r="O59" s="30" t="s">
        <v>77</v>
      </c>
      <c r="P59" s="53">
        <v>0</v>
      </c>
      <c r="Q59" s="34"/>
      <c r="R59" s="30" t="s">
        <v>73</v>
      </c>
      <c r="S59" s="54">
        <v>0</v>
      </c>
      <c r="T59" s="35"/>
      <c r="U59" s="30" t="s">
        <v>66</v>
      </c>
      <c r="V59" s="55">
        <v>2210</v>
      </c>
      <c r="W59" s="32"/>
      <c r="X59" s="28">
        <f t="shared" si="3"/>
        <v>56</v>
      </c>
    </row>
    <row r="60" spans="1:24" s="8" customFormat="1" ht="12.95" customHeight="1">
      <c r="A60" s="28">
        <f t="shared" si="2"/>
        <v>57</v>
      </c>
      <c r="B60" s="29"/>
      <c r="C60" s="30" t="s">
        <v>11</v>
      </c>
      <c r="D60" s="31">
        <v>23</v>
      </c>
      <c r="E60" s="32"/>
      <c r="F60" s="30" t="s">
        <v>1</v>
      </c>
      <c r="G60" s="52">
        <v>80.203513513513499</v>
      </c>
      <c r="H60" s="33"/>
      <c r="I60" s="30" t="s">
        <v>73</v>
      </c>
      <c r="J60" s="52">
        <v>1900</v>
      </c>
      <c r="K60" s="33"/>
      <c r="L60" s="30" t="s">
        <v>75</v>
      </c>
      <c r="M60" s="52">
        <v>46.4</v>
      </c>
      <c r="N60" s="33"/>
      <c r="O60" s="30" t="s">
        <v>75</v>
      </c>
      <c r="P60" s="53">
        <v>0</v>
      </c>
      <c r="Q60" s="34"/>
      <c r="R60" s="30" t="s">
        <v>66</v>
      </c>
      <c r="S60" s="54">
        <v>0</v>
      </c>
      <c r="T60" s="35"/>
      <c r="U60" s="30" t="s">
        <v>68</v>
      </c>
      <c r="V60" s="55">
        <v>2200</v>
      </c>
      <c r="W60" s="32"/>
      <c r="X60" s="28">
        <f t="shared" si="3"/>
        <v>57</v>
      </c>
    </row>
    <row r="61" spans="1:24" s="8" customFormat="1" ht="12.95" customHeight="1">
      <c r="A61" s="28">
        <f t="shared" si="2"/>
        <v>58</v>
      </c>
      <c r="B61" s="29"/>
      <c r="C61" s="30" t="s">
        <v>88</v>
      </c>
      <c r="D61" s="31">
        <v>23</v>
      </c>
      <c r="E61" s="32"/>
      <c r="F61" s="30" t="s">
        <v>70</v>
      </c>
      <c r="G61" s="52">
        <v>80</v>
      </c>
      <c r="H61" s="33"/>
      <c r="I61" s="30" t="s">
        <v>44</v>
      </c>
      <c r="J61" s="52">
        <v>1866.76</v>
      </c>
      <c r="K61" s="33"/>
      <c r="L61" s="30" t="s">
        <v>60</v>
      </c>
      <c r="M61" s="52">
        <v>46.4</v>
      </c>
      <c r="N61" s="33"/>
      <c r="O61" s="30" t="s">
        <v>60</v>
      </c>
      <c r="P61" s="53">
        <v>0</v>
      </c>
      <c r="Q61" s="34"/>
      <c r="R61" s="30" t="s">
        <v>68</v>
      </c>
      <c r="S61" s="54">
        <v>0</v>
      </c>
      <c r="T61" s="35"/>
      <c r="U61" s="30" t="s">
        <v>4</v>
      </c>
      <c r="V61" s="55">
        <v>2173.34</v>
      </c>
      <c r="W61" s="32"/>
      <c r="X61" s="28">
        <f t="shared" si="3"/>
        <v>58</v>
      </c>
    </row>
    <row r="62" spans="1:24" s="8" customFormat="1" ht="12.95" customHeight="1">
      <c r="A62" s="28">
        <f t="shared" si="2"/>
        <v>59</v>
      </c>
      <c r="B62" s="29"/>
      <c r="C62" s="30" t="s">
        <v>59</v>
      </c>
      <c r="D62" s="31">
        <v>22</v>
      </c>
      <c r="E62" s="32"/>
      <c r="F62" s="30" t="s">
        <v>73</v>
      </c>
      <c r="G62" s="52">
        <v>79.1666666666667</v>
      </c>
      <c r="H62" s="33"/>
      <c r="I62" s="30" t="s">
        <v>58</v>
      </c>
      <c r="J62" s="52">
        <v>1802.83</v>
      </c>
      <c r="K62" s="33"/>
      <c r="L62" s="30" t="s">
        <v>41</v>
      </c>
      <c r="M62" s="52">
        <v>40</v>
      </c>
      <c r="N62" s="33"/>
      <c r="O62" s="30" t="s">
        <v>41</v>
      </c>
      <c r="P62" s="53">
        <v>0</v>
      </c>
      <c r="Q62" s="34"/>
      <c r="R62" s="30" t="s">
        <v>58</v>
      </c>
      <c r="S62" s="54">
        <v>0</v>
      </c>
      <c r="T62" s="35"/>
      <c r="U62" s="30" t="s">
        <v>58</v>
      </c>
      <c r="V62" s="55">
        <v>2102.83</v>
      </c>
      <c r="W62" s="32"/>
      <c r="X62" s="28">
        <f t="shared" si="3"/>
        <v>59</v>
      </c>
    </row>
    <row r="63" spans="1:24" s="8" customFormat="1" ht="12.95" customHeight="1">
      <c r="A63" s="28">
        <f t="shared" si="2"/>
        <v>60</v>
      </c>
      <c r="B63" s="29"/>
      <c r="C63" s="30" t="s">
        <v>86</v>
      </c>
      <c r="D63" s="31">
        <v>22</v>
      </c>
      <c r="E63" s="32"/>
      <c r="F63" s="30" t="s">
        <v>64</v>
      </c>
      <c r="G63" s="52">
        <v>76.923076923076906</v>
      </c>
      <c r="H63" s="33"/>
      <c r="I63" s="30" t="s">
        <v>4</v>
      </c>
      <c r="J63" s="52">
        <v>1733.35</v>
      </c>
      <c r="K63" s="33"/>
      <c r="L63" s="30" t="s">
        <v>63</v>
      </c>
      <c r="M63" s="52">
        <v>29.85</v>
      </c>
      <c r="N63" s="33"/>
      <c r="O63" s="30" t="s">
        <v>63</v>
      </c>
      <c r="P63" s="53">
        <v>0</v>
      </c>
      <c r="Q63" s="34"/>
      <c r="R63" s="30" t="s">
        <v>11</v>
      </c>
      <c r="S63" s="54">
        <v>0</v>
      </c>
      <c r="T63" s="35"/>
      <c r="U63" s="30" t="s">
        <v>11</v>
      </c>
      <c r="V63" s="55">
        <v>2019.99</v>
      </c>
      <c r="W63" s="32"/>
      <c r="X63" s="28">
        <f t="shared" si="3"/>
        <v>60</v>
      </c>
    </row>
    <row r="64" spans="1:24" s="8" customFormat="1" ht="12.95" customHeight="1">
      <c r="A64" s="28">
        <f t="shared" si="2"/>
        <v>61</v>
      </c>
      <c r="B64" s="29"/>
      <c r="C64" s="30" t="s">
        <v>65</v>
      </c>
      <c r="D64" s="31">
        <v>22</v>
      </c>
      <c r="E64" s="32"/>
      <c r="F64" s="30" t="s">
        <v>61</v>
      </c>
      <c r="G64" s="52">
        <v>76.923076923076906</v>
      </c>
      <c r="H64" s="33"/>
      <c r="I64" s="30" t="s">
        <v>37</v>
      </c>
      <c r="J64" s="52">
        <v>1718.13</v>
      </c>
      <c r="K64" s="33"/>
      <c r="L64" s="30" t="s">
        <v>3</v>
      </c>
      <c r="M64" s="52">
        <v>29.85</v>
      </c>
      <c r="N64" s="33"/>
      <c r="O64" s="30" t="s">
        <v>3</v>
      </c>
      <c r="P64" s="53">
        <v>0</v>
      </c>
      <c r="Q64" s="34"/>
      <c r="R64" s="30" t="s">
        <v>37</v>
      </c>
      <c r="S64" s="54">
        <v>0</v>
      </c>
      <c r="T64" s="35"/>
      <c r="U64" s="30" t="s">
        <v>37</v>
      </c>
      <c r="V64" s="55">
        <v>2018.13</v>
      </c>
      <c r="W64" s="32"/>
      <c r="X64" s="28">
        <f t="shared" si="3"/>
        <v>61</v>
      </c>
    </row>
    <row r="65" spans="1:24" s="8" customFormat="1" ht="12.95" customHeight="1">
      <c r="A65" s="28">
        <f t="shared" si="2"/>
        <v>62</v>
      </c>
      <c r="B65" s="29"/>
      <c r="C65" s="30" t="s">
        <v>16</v>
      </c>
      <c r="D65" s="31">
        <v>21</v>
      </c>
      <c r="E65" s="32"/>
      <c r="F65" s="30" t="s">
        <v>55</v>
      </c>
      <c r="G65" s="52">
        <v>76.923076923076906</v>
      </c>
      <c r="H65" s="33"/>
      <c r="I65" s="30" t="s">
        <v>66</v>
      </c>
      <c r="J65" s="52">
        <v>1700</v>
      </c>
      <c r="K65" s="33"/>
      <c r="L65" s="30" t="s">
        <v>32</v>
      </c>
      <c r="M65" s="52">
        <v>0</v>
      </c>
      <c r="N65" s="33"/>
      <c r="O65" s="30" t="s">
        <v>32</v>
      </c>
      <c r="P65" s="53">
        <v>0</v>
      </c>
      <c r="Q65" s="34"/>
      <c r="R65" s="30" t="s">
        <v>43</v>
      </c>
      <c r="S65" s="54">
        <v>0</v>
      </c>
      <c r="T65" s="35"/>
      <c r="U65" s="30" t="s">
        <v>43</v>
      </c>
      <c r="V65" s="55">
        <v>2000</v>
      </c>
      <c r="W65" s="32"/>
      <c r="X65" s="28">
        <f t="shared" si="3"/>
        <v>62</v>
      </c>
    </row>
    <row r="66" spans="1:24" s="8" customFormat="1" ht="12.95" customHeight="1">
      <c r="A66" s="28">
        <f t="shared" si="2"/>
        <v>63</v>
      </c>
      <c r="B66" s="29"/>
      <c r="C66" s="30" t="s">
        <v>54</v>
      </c>
      <c r="D66" s="31">
        <v>21</v>
      </c>
      <c r="E66" s="32"/>
      <c r="F66" s="30" t="s">
        <v>43</v>
      </c>
      <c r="G66" s="52">
        <v>74.074074074074105</v>
      </c>
      <c r="H66" s="33"/>
      <c r="I66" s="30" t="s">
        <v>3</v>
      </c>
      <c r="J66" s="52">
        <v>1616.74</v>
      </c>
      <c r="K66" s="33"/>
      <c r="L66" s="30" t="s">
        <v>7</v>
      </c>
      <c r="M66" s="52">
        <v>0</v>
      </c>
      <c r="N66" s="33"/>
      <c r="O66" s="30" t="s">
        <v>7</v>
      </c>
      <c r="P66" s="53">
        <v>0</v>
      </c>
      <c r="Q66" s="34"/>
      <c r="R66" s="30" t="s">
        <v>31</v>
      </c>
      <c r="S66" s="54">
        <v>0</v>
      </c>
      <c r="T66" s="35"/>
      <c r="U66" s="30" t="s">
        <v>31</v>
      </c>
      <c r="V66" s="55">
        <v>2000</v>
      </c>
      <c r="W66" s="32"/>
      <c r="X66" s="28">
        <f t="shared" si="3"/>
        <v>63</v>
      </c>
    </row>
    <row r="67" spans="1:24" s="8" customFormat="1" ht="12.95" customHeight="1">
      <c r="A67" s="28">
        <f t="shared" si="2"/>
        <v>64</v>
      </c>
      <c r="B67" s="29"/>
      <c r="C67" s="30" t="s">
        <v>75</v>
      </c>
      <c r="D67" s="31">
        <v>21</v>
      </c>
      <c r="E67" s="32"/>
      <c r="F67" s="30" t="s">
        <v>63</v>
      </c>
      <c r="G67" s="52">
        <v>73.797413793103402</v>
      </c>
      <c r="H67" s="33"/>
      <c r="I67" s="30" t="s">
        <v>11</v>
      </c>
      <c r="J67" s="52">
        <v>1582.32</v>
      </c>
      <c r="K67" s="33"/>
      <c r="L67" s="30" t="s">
        <v>8</v>
      </c>
      <c r="M67" s="52">
        <v>0</v>
      </c>
      <c r="N67" s="33"/>
      <c r="O67" s="30" t="s">
        <v>8</v>
      </c>
      <c r="P67" s="53">
        <v>0</v>
      </c>
      <c r="Q67" s="34"/>
      <c r="R67" s="30" t="s">
        <v>44</v>
      </c>
      <c r="S67" s="54">
        <v>0</v>
      </c>
      <c r="T67" s="35"/>
      <c r="U67" s="30" t="s">
        <v>44</v>
      </c>
      <c r="V67" s="55">
        <v>1866.76</v>
      </c>
      <c r="W67" s="32"/>
      <c r="X67" s="28">
        <f t="shared" si="3"/>
        <v>64</v>
      </c>
    </row>
    <row r="68" spans="1:24" s="8" customFormat="1" ht="12.95" customHeight="1">
      <c r="A68" s="28">
        <f t="shared" si="2"/>
        <v>65</v>
      </c>
      <c r="B68" s="29"/>
      <c r="C68" s="30" t="s">
        <v>27</v>
      </c>
      <c r="D68" s="31">
        <v>20</v>
      </c>
      <c r="E68" s="32"/>
      <c r="F68" s="30" t="s">
        <v>37</v>
      </c>
      <c r="G68" s="52">
        <v>71.588750000000005</v>
      </c>
      <c r="H68" s="33"/>
      <c r="I68" s="30" t="s">
        <v>12</v>
      </c>
      <c r="J68" s="52">
        <v>1341</v>
      </c>
      <c r="K68" s="33"/>
      <c r="L68" s="30" t="s">
        <v>29</v>
      </c>
      <c r="M68" s="52">
        <v>0</v>
      </c>
      <c r="N68" s="33"/>
      <c r="O68" s="30" t="s">
        <v>29</v>
      </c>
      <c r="P68" s="53">
        <v>0</v>
      </c>
      <c r="Q68" s="34"/>
      <c r="R68" s="30" t="s">
        <v>3</v>
      </c>
      <c r="S68" s="54">
        <v>0</v>
      </c>
      <c r="T68" s="35"/>
      <c r="U68" s="30" t="s">
        <v>3</v>
      </c>
      <c r="V68" s="55">
        <v>1646.59</v>
      </c>
      <c r="W68" s="32"/>
      <c r="X68" s="28">
        <f t="shared" si="3"/>
        <v>65</v>
      </c>
    </row>
    <row r="69" spans="1:24" s="8" customFormat="1" ht="12.95" customHeight="1">
      <c r="A69" s="28">
        <f t="shared" ref="A69:A85" si="4">A68+1</f>
        <v>66</v>
      </c>
      <c r="B69" s="29"/>
      <c r="C69" s="30" t="s">
        <v>47</v>
      </c>
      <c r="D69" s="31">
        <v>20</v>
      </c>
      <c r="E69" s="32"/>
      <c r="F69" s="30" t="s">
        <v>3</v>
      </c>
      <c r="G69" s="52">
        <v>70.293043478260898</v>
      </c>
      <c r="H69" s="33"/>
      <c r="I69" s="30" t="s">
        <v>18</v>
      </c>
      <c r="J69" s="52">
        <v>1250</v>
      </c>
      <c r="K69" s="33"/>
      <c r="L69" s="30" t="s">
        <v>28</v>
      </c>
      <c r="M69" s="52">
        <v>0</v>
      </c>
      <c r="N69" s="33"/>
      <c r="O69" s="30" t="s">
        <v>28</v>
      </c>
      <c r="P69" s="53">
        <v>0</v>
      </c>
      <c r="Q69" s="34"/>
      <c r="R69" s="30" t="s">
        <v>64</v>
      </c>
      <c r="S69" s="54">
        <v>0</v>
      </c>
      <c r="T69" s="35"/>
      <c r="U69" s="30" t="s">
        <v>64</v>
      </c>
      <c r="V69" s="55">
        <v>1639.15</v>
      </c>
      <c r="W69" s="32"/>
      <c r="X69" s="28">
        <f t="shared" ref="X69:X85" si="5">X68+1</f>
        <v>66</v>
      </c>
    </row>
    <row r="70" spans="1:24" s="8" customFormat="1" ht="12.95" customHeight="1">
      <c r="A70" s="28">
        <f t="shared" si="4"/>
        <v>67</v>
      </c>
      <c r="B70" s="29"/>
      <c r="C70" s="30" t="s">
        <v>48</v>
      </c>
      <c r="D70" s="31">
        <v>18</v>
      </c>
      <c r="E70" s="32"/>
      <c r="F70" s="30" t="s">
        <v>11</v>
      </c>
      <c r="G70" s="52">
        <v>68.796521739130398</v>
      </c>
      <c r="H70" s="33"/>
      <c r="I70" s="30" t="s">
        <v>86</v>
      </c>
      <c r="J70" s="52">
        <v>1200.03</v>
      </c>
      <c r="K70" s="33"/>
      <c r="L70" s="30" t="s">
        <v>35</v>
      </c>
      <c r="M70" s="52">
        <v>0</v>
      </c>
      <c r="N70" s="33"/>
      <c r="O70" s="30" t="s">
        <v>35</v>
      </c>
      <c r="P70" s="53">
        <v>0</v>
      </c>
      <c r="Q70" s="34"/>
      <c r="R70" s="30" t="s">
        <v>12</v>
      </c>
      <c r="S70" s="54">
        <v>0</v>
      </c>
      <c r="T70" s="35"/>
      <c r="U70" s="30" t="s">
        <v>12</v>
      </c>
      <c r="V70" s="55">
        <v>1609.2</v>
      </c>
      <c r="W70" s="32"/>
      <c r="X70" s="28">
        <f t="shared" si="5"/>
        <v>67</v>
      </c>
    </row>
    <row r="71" spans="1:24" s="8" customFormat="1" ht="12.95" customHeight="1">
      <c r="A71" s="28">
        <f t="shared" si="4"/>
        <v>68</v>
      </c>
      <c r="B71" s="29"/>
      <c r="C71" s="30" t="s">
        <v>52</v>
      </c>
      <c r="D71" s="31">
        <v>18</v>
      </c>
      <c r="E71" s="32"/>
      <c r="F71" s="30" t="s">
        <v>4</v>
      </c>
      <c r="G71" s="52">
        <v>66.667307692307702</v>
      </c>
      <c r="H71" s="33"/>
      <c r="I71" s="30" t="s">
        <v>28</v>
      </c>
      <c r="J71" s="52">
        <v>1017.94</v>
      </c>
      <c r="K71" s="33"/>
      <c r="L71" s="30" t="s">
        <v>76</v>
      </c>
      <c r="M71" s="52">
        <v>0</v>
      </c>
      <c r="N71" s="33"/>
      <c r="O71" s="30" t="s">
        <v>76</v>
      </c>
      <c r="P71" s="53">
        <v>0</v>
      </c>
      <c r="Q71" s="34"/>
      <c r="R71" s="30" t="s">
        <v>61</v>
      </c>
      <c r="S71" s="54">
        <v>0</v>
      </c>
      <c r="T71" s="35"/>
      <c r="U71" s="30" t="s">
        <v>61</v>
      </c>
      <c r="V71" s="55">
        <v>1396.4</v>
      </c>
      <c r="W71" s="32"/>
      <c r="X71" s="28">
        <f t="shared" si="5"/>
        <v>68</v>
      </c>
    </row>
    <row r="72" spans="1:24" s="8" customFormat="1" ht="12.95" customHeight="1">
      <c r="A72" s="28">
        <f t="shared" si="4"/>
        <v>69</v>
      </c>
      <c r="B72" s="29"/>
      <c r="C72" s="30" t="s">
        <v>66</v>
      </c>
      <c r="D72" s="31">
        <v>17</v>
      </c>
      <c r="E72" s="32"/>
      <c r="F72" s="30" t="s">
        <v>31</v>
      </c>
      <c r="G72" s="52">
        <v>62.5</v>
      </c>
      <c r="H72" s="33"/>
      <c r="I72" s="30" t="s">
        <v>55</v>
      </c>
      <c r="J72" s="52">
        <v>1000</v>
      </c>
      <c r="K72" s="33"/>
      <c r="L72" s="30" t="s">
        <v>24</v>
      </c>
      <c r="M72" s="52">
        <v>0</v>
      </c>
      <c r="N72" s="33"/>
      <c r="O72" s="30" t="s">
        <v>24</v>
      </c>
      <c r="P72" s="53">
        <v>0</v>
      </c>
      <c r="Q72" s="34"/>
      <c r="R72" s="30" t="s">
        <v>86</v>
      </c>
      <c r="S72" s="54">
        <v>0</v>
      </c>
      <c r="T72" s="35"/>
      <c r="U72" s="30" t="s">
        <v>86</v>
      </c>
      <c r="V72" s="55">
        <v>1200.03</v>
      </c>
      <c r="W72" s="32"/>
      <c r="X72" s="28">
        <f t="shared" si="5"/>
        <v>69</v>
      </c>
    </row>
    <row r="73" spans="1:24" s="8" customFormat="1" ht="12.95" customHeight="1">
      <c r="A73" s="28">
        <f t="shared" si="4"/>
        <v>70</v>
      </c>
      <c r="B73" s="29"/>
      <c r="C73" s="30" t="s">
        <v>35</v>
      </c>
      <c r="D73" s="31">
        <v>16</v>
      </c>
      <c r="E73" s="32"/>
      <c r="F73" s="30" t="s">
        <v>41</v>
      </c>
      <c r="G73" s="52">
        <v>60.526315789473699</v>
      </c>
      <c r="H73" s="33"/>
      <c r="I73" s="30" t="s">
        <v>61</v>
      </c>
      <c r="J73" s="52">
        <v>1000</v>
      </c>
      <c r="K73" s="33"/>
      <c r="L73" s="30" t="s">
        <v>42</v>
      </c>
      <c r="M73" s="52">
        <v>0</v>
      </c>
      <c r="N73" s="33"/>
      <c r="O73" s="30" t="s">
        <v>42</v>
      </c>
      <c r="P73" s="53">
        <v>0</v>
      </c>
      <c r="Q73" s="34"/>
      <c r="R73" s="30" t="s">
        <v>28</v>
      </c>
      <c r="S73" s="54">
        <v>0</v>
      </c>
      <c r="T73" s="35"/>
      <c r="U73" s="30" t="s">
        <v>28</v>
      </c>
      <c r="V73" s="55">
        <v>1017.94</v>
      </c>
      <c r="W73" s="32"/>
      <c r="X73" s="28">
        <f t="shared" si="5"/>
        <v>70</v>
      </c>
    </row>
    <row r="74" spans="1:24" s="8" customFormat="1" ht="12.95" customHeight="1">
      <c r="A74" s="28">
        <f t="shared" si="4"/>
        <v>71</v>
      </c>
      <c r="B74" s="29"/>
      <c r="C74" s="30" t="s">
        <v>19</v>
      </c>
      <c r="D74" s="31">
        <v>15</v>
      </c>
      <c r="E74" s="32"/>
      <c r="F74" s="30" t="s">
        <v>86</v>
      </c>
      <c r="G74" s="52">
        <v>54.546818181818203</v>
      </c>
      <c r="H74" s="33"/>
      <c r="I74" s="30" t="s">
        <v>64</v>
      </c>
      <c r="J74" s="52">
        <v>1000</v>
      </c>
      <c r="K74" s="33"/>
      <c r="L74" s="30" t="s">
        <v>57</v>
      </c>
      <c r="M74" s="52">
        <v>0</v>
      </c>
      <c r="N74" s="33"/>
      <c r="O74" s="30" t="s">
        <v>57</v>
      </c>
      <c r="P74" s="53">
        <v>0</v>
      </c>
      <c r="Q74" s="34"/>
      <c r="R74" s="30" t="s">
        <v>55</v>
      </c>
      <c r="S74" s="54">
        <v>0</v>
      </c>
      <c r="T74" s="35"/>
      <c r="U74" s="30" t="s">
        <v>55</v>
      </c>
      <c r="V74" s="55">
        <v>1000</v>
      </c>
      <c r="W74" s="32"/>
      <c r="X74" s="28">
        <f t="shared" si="5"/>
        <v>71</v>
      </c>
    </row>
    <row r="75" spans="1:24" s="8" customFormat="1" ht="12.95" customHeight="1">
      <c r="A75" s="28">
        <f t="shared" si="4"/>
        <v>72</v>
      </c>
      <c r="B75" s="29"/>
      <c r="C75" s="30" t="s">
        <v>20</v>
      </c>
      <c r="D75" s="31">
        <v>15</v>
      </c>
      <c r="E75" s="32"/>
      <c r="F75" s="30" t="s">
        <v>18</v>
      </c>
      <c r="G75" s="52">
        <v>52.0833333333333</v>
      </c>
      <c r="H75" s="33"/>
      <c r="I75" s="30" t="s">
        <v>21</v>
      </c>
      <c r="J75" s="52">
        <v>966.67</v>
      </c>
      <c r="K75" s="33"/>
      <c r="L75" s="30" t="s">
        <v>68</v>
      </c>
      <c r="M75" s="52">
        <v>0</v>
      </c>
      <c r="N75" s="33"/>
      <c r="O75" s="30" t="s">
        <v>68</v>
      </c>
      <c r="P75" s="53">
        <v>0</v>
      </c>
      <c r="Q75" s="34"/>
      <c r="R75" s="30" t="s">
        <v>62</v>
      </c>
      <c r="S75" s="54">
        <v>0</v>
      </c>
      <c r="T75" s="35"/>
      <c r="U75" s="30" t="s">
        <v>62</v>
      </c>
      <c r="V75" s="55">
        <v>994.81</v>
      </c>
      <c r="W75" s="32"/>
      <c r="X75" s="28">
        <f t="shared" si="5"/>
        <v>72</v>
      </c>
    </row>
    <row r="76" spans="1:24" s="8" customFormat="1" ht="12.95" customHeight="1">
      <c r="A76" s="28">
        <f t="shared" si="4"/>
        <v>73</v>
      </c>
      <c r="B76" s="29"/>
      <c r="C76" s="30" t="s">
        <v>39</v>
      </c>
      <c r="D76" s="31">
        <v>13</v>
      </c>
      <c r="E76" s="32"/>
      <c r="F76" s="30" t="s">
        <v>44</v>
      </c>
      <c r="G76" s="52">
        <v>50.452972972973001</v>
      </c>
      <c r="H76" s="33"/>
      <c r="I76" s="30" t="s">
        <v>14</v>
      </c>
      <c r="J76" s="52">
        <v>913.79</v>
      </c>
      <c r="K76" s="33"/>
      <c r="L76" s="30" t="s">
        <v>1</v>
      </c>
      <c r="M76" s="52">
        <v>0</v>
      </c>
      <c r="N76" s="33"/>
      <c r="O76" s="30" t="s">
        <v>1</v>
      </c>
      <c r="P76" s="53">
        <v>0</v>
      </c>
      <c r="Q76" s="34"/>
      <c r="R76" s="30" t="s">
        <v>21</v>
      </c>
      <c r="S76" s="54">
        <v>0</v>
      </c>
      <c r="T76" s="35"/>
      <c r="U76" s="30" t="s">
        <v>21</v>
      </c>
      <c r="V76" s="55">
        <v>966.67</v>
      </c>
      <c r="W76" s="32"/>
      <c r="X76" s="28">
        <f t="shared" si="5"/>
        <v>73</v>
      </c>
    </row>
    <row r="77" spans="1:24" s="8" customFormat="1" ht="12.95" customHeight="1">
      <c r="A77" s="28">
        <f t="shared" si="4"/>
        <v>74</v>
      </c>
      <c r="B77" s="29"/>
      <c r="C77" s="30" t="s">
        <v>55</v>
      </c>
      <c r="D77" s="31">
        <v>13</v>
      </c>
      <c r="E77" s="32"/>
      <c r="F77" s="30" t="s">
        <v>75</v>
      </c>
      <c r="G77" s="52">
        <v>38.091428571428601</v>
      </c>
      <c r="H77" s="33"/>
      <c r="I77" s="30" t="s">
        <v>70</v>
      </c>
      <c r="J77" s="52">
        <v>800</v>
      </c>
      <c r="K77" s="33"/>
      <c r="L77" s="30" t="s">
        <v>55</v>
      </c>
      <c r="M77" s="52">
        <v>0</v>
      </c>
      <c r="N77" s="33"/>
      <c r="O77" s="30" t="s">
        <v>55</v>
      </c>
      <c r="P77" s="53">
        <v>0</v>
      </c>
      <c r="Q77" s="34"/>
      <c r="R77" s="30" t="s">
        <v>70</v>
      </c>
      <c r="S77" s="54">
        <v>0</v>
      </c>
      <c r="T77" s="35"/>
      <c r="U77" s="30" t="s">
        <v>70</v>
      </c>
      <c r="V77" s="55">
        <v>960</v>
      </c>
      <c r="W77" s="32"/>
      <c r="X77" s="28">
        <f t="shared" si="5"/>
        <v>74</v>
      </c>
    </row>
    <row r="78" spans="1:24" s="8" customFormat="1" ht="12.95" customHeight="1">
      <c r="A78" s="28">
        <f t="shared" si="4"/>
        <v>75</v>
      </c>
      <c r="B78" s="29"/>
      <c r="C78" s="30" t="s">
        <v>61</v>
      </c>
      <c r="D78" s="31">
        <v>13</v>
      </c>
      <c r="E78" s="32"/>
      <c r="F78" s="30" t="s">
        <v>14</v>
      </c>
      <c r="G78" s="52">
        <v>33.844074074074101</v>
      </c>
      <c r="H78" s="33"/>
      <c r="I78" s="30" t="s">
        <v>75</v>
      </c>
      <c r="J78" s="52">
        <v>799.92</v>
      </c>
      <c r="K78" s="33"/>
      <c r="L78" s="30" t="s">
        <v>43</v>
      </c>
      <c r="M78" s="52">
        <v>0</v>
      </c>
      <c r="N78" s="33"/>
      <c r="O78" s="30" t="s">
        <v>43</v>
      </c>
      <c r="P78" s="53">
        <v>0</v>
      </c>
      <c r="Q78" s="34"/>
      <c r="R78" s="30" t="s">
        <v>14</v>
      </c>
      <c r="S78" s="54">
        <v>0</v>
      </c>
      <c r="T78" s="35"/>
      <c r="U78" s="30" t="s">
        <v>14</v>
      </c>
      <c r="V78" s="55">
        <v>913.79</v>
      </c>
      <c r="W78" s="32"/>
      <c r="X78" s="28">
        <f t="shared" si="5"/>
        <v>75</v>
      </c>
    </row>
    <row r="79" spans="1:24" s="8" customFormat="1" ht="12.95" customHeight="1">
      <c r="A79" s="28">
        <f t="shared" si="4"/>
        <v>76</v>
      </c>
      <c r="B79" s="29"/>
      <c r="C79" s="30" t="s">
        <v>64</v>
      </c>
      <c r="D79" s="31">
        <v>13</v>
      </c>
      <c r="E79" s="32"/>
      <c r="F79" s="30" t="s">
        <v>71</v>
      </c>
      <c r="G79" s="52">
        <v>27.437307692307702</v>
      </c>
      <c r="H79" s="33"/>
      <c r="I79" s="30" t="s">
        <v>62</v>
      </c>
      <c r="J79" s="52">
        <v>794.81</v>
      </c>
      <c r="K79" s="33"/>
      <c r="L79" s="30" t="s">
        <v>31</v>
      </c>
      <c r="M79" s="52">
        <v>0</v>
      </c>
      <c r="N79" s="33"/>
      <c r="O79" s="30" t="s">
        <v>31</v>
      </c>
      <c r="P79" s="53">
        <v>0</v>
      </c>
      <c r="Q79" s="34"/>
      <c r="R79" s="30" t="s">
        <v>75</v>
      </c>
      <c r="S79" s="54">
        <v>0</v>
      </c>
      <c r="T79" s="35"/>
      <c r="U79" s="30" t="s">
        <v>75</v>
      </c>
      <c r="V79" s="55">
        <v>846.32</v>
      </c>
      <c r="W79" s="32"/>
      <c r="X79" s="28">
        <f t="shared" si="5"/>
        <v>76</v>
      </c>
    </row>
    <row r="80" spans="1:24" s="8" customFormat="1" ht="12.95" customHeight="1">
      <c r="A80" s="28">
        <f t="shared" si="4"/>
        <v>77</v>
      </c>
      <c r="B80" s="29"/>
      <c r="C80" s="30" t="s">
        <v>72</v>
      </c>
      <c r="D80" s="31">
        <v>12</v>
      </c>
      <c r="E80" s="32"/>
      <c r="F80" s="30" t="s">
        <v>21</v>
      </c>
      <c r="G80" s="52">
        <v>26.1262162162162</v>
      </c>
      <c r="H80" s="33"/>
      <c r="I80" s="30" t="s">
        <v>57</v>
      </c>
      <c r="J80" s="52">
        <v>774.62</v>
      </c>
      <c r="K80" s="33"/>
      <c r="L80" s="30" t="s">
        <v>86</v>
      </c>
      <c r="M80" s="52">
        <v>0</v>
      </c>
      <c r="N80" s="33"/>
      <c r="O80" s="30" t="s">
        <v>86</v>
      </c>
      <c r="P80" s="53">
        <v>0</v>
      </c>
      <c r="Q80" s="34"/>
      <c r="R80" s="30" t="s">
        <v>60</v>
      </c>
      <c r="S80" s="54">
        <v>0</v>
      </c>
      <c r="T80" s="35"/>
      <c r="U80" s="30" t="s">
        <v>60</v>
      </c>
      <c r="V80" s="55">
        <v>819.87</v>
      </c>
      <c r="W80" s="32"/>
      <c r="X80" s="28">
        <f t="shared" si="5"/>
        <v>77</v>
      </c>
    </row>
    <row r="81" spans="1:24" s="8" customFormat="1" ht="12.95" customHeight="1">
      <c r="A81" s="28">
        <f t="shared" si="4"/>
        <v>78</v>
      </c>
      <c r="B81" s="29"/>
      <c r="C81" s="30" t="s">
        <v>17</v>
      </c>
      <c r="D81" s="31">
        <v>11</v>
      </c>
      <c r="E81" s="32"/>
      <c r="F81" s="30" t="s">
        <v>62</v>
      </c>
      <c r="G81" s="52">
        <v>18.483953488372102</v>
      </c>
      <c r="H81" s="33"/>
      <c r="I81" s="30" t="s">
        <v>60</v>
      </c>
      <c r="J81" s="52">
        <v>773.47</v>
      </c>
      <c r="K81" s="33"/>
      <c r="L81" s="30" t="s">
        <v>44</v>
      </c>
      <c r="M81" s="52">
        <v>0</v>
      </c>
      <c r="N81" s="33"/>
      <c r="O81" s="30" t="s">
        <v>44</v>
      </c>
      <c r="P81" s="53">
        <v>0</v>
      </c>
      <c r="Q81" s="34"/>
      <c r="R81" s="30" t="s">
        <v>57</v>
      </c>
      <c r="S81" s="54">
        <v>0</v>
      </c>
      <c r="T81" s="35"/>
      <c r="U81" s="30" t="s">
        <v>57</v>
      </c>
      <c r="V81" s="55">
        <v>774.62</v>
      </c>
      <c r="W81" s="32"/>
      <c r="X81" s="28">
        <f t="shared" si="5"/>
        <v>78</v>
      </c>
    </row>
    <row r="82" spans="1:24" s="8" customFormat="1" ht="12.95" customHeight="1">
      <c r="A82" s="28">
        <f t="shared" si="4"/>
        <v>79</v>
      </c>
      <c r="B82" s="29"/>
      <c r="C82" s="30" t="s">
        <v>58</v>
      </c>
      <c r="D82" s="31">
        <v>10</v>
      </c>
      <c r="E82" s="32"/>
      <c r="F82" s="30" t="s">
        <v>60</v>
      </c>
      <c r="G82" s="52">
        <v>18.415952380952401</v>
      </c>
      <c r="H82" s="33"/>
      <c r="I82" s="30" t="s">
        <v>71</v>
      </c>
      <c r="J82" s="52">
        <v>713.37</v>
      </c>
      <c r="K82" s="33"/>
      <c r="L82" s="30" t="s">
        <v>14</v>
      </c>
      <c r="M82" s="52">
        <v>0</v>
      </c>
      <c r="N82" s="33"/>
      <c r="O82" s="30" t="s">
        <v>14</v>
      </c>
      <c r="P82" s="53">
        <v>0</v>
      </c>
      <c r="Q82" s="34"/>
      <c r="R82" s="30" t="s">
        <v>71</v>
      </c>
      <c r="S82" s="54">
        <v>0</v>
      </c>
      <c r="T82" s="35"/>
      <c r="U82" s="30" t="s">
        <v>71</v>
      </c>
      <c r="V82" s="55">
        <v>713.37</v>
      </c>
      <c r="W82" s="32"/>
      <c r="X82" s="28">
        <f t="shared" si="5"/>
        <v>79</v>
      </c>
    </row>
    <row r="83" spans="1:24" s="8" customFormat="1" ht="12.95" customHeight="1">
      <c r="A83" s="28">
        <f t="shared" si="4"/>
        <v>80</v>
      </c>
      <c r="B83" s="29"/>
      <c r="C83" s="30" t="s">
        <v>70</v>
      </c>
      <c r="D83" s="31">
        <v>10</v>
      </c>
      <c r="E83" s="32"/>
      <c r="F83" s="30" t="s">
        <v>47</v>
      </c>
      <c r="G83" s="52">
        <v>14.0845</v>
      </c>
      <c r="H83" s="33"/>
      <c r="I83" s="30" t="s">
        <v>47</v>
      </c>
      <c r="J83" s="52">
        <v>281.69</v>
      </c>
      <c r="K83" s="33"/>
      <c r="L83" s="30" t="s">
        <v>71</v>
      </c>
      <c r="M83" s="52">
        <v>0</v>
      </c>
      <c r="N83" s="33"/>
      <c r="O83" s="30" t="s">
        <v>71</v>
      </c>
      <c r="P83" s="53">
        <v>0</v>
      </c>
      <c r="Q83" s="34"/>
      <c r="R83" s="30" t="s">
        <v>47</v>
      </c>
      <c r="S83" s="54">
        <v>0</v>
      </c>
      <c r="T83" s="35"/>
      <c r="U83" s="30" t="s">
        <v>47</v>
      </c>
      <c r="V83" s="55">
        <v>422.53</v>
      </c>
      <c r="W83" s="32"/>
      <c r="X83" s="28">
        <f t="shared" si="5"/>
        <v>80</v>
      </c>
    </row>
    <row r="84" spans="1:24" s="8" customFormat="1" ht="12.95" customHeight="1">
      <c r="A84" s="28">
        <f t="shared" si="4"/>
        <v>81</v>
      </c>
      <c r="B84" s="29"/>
      <c r="C84" s="30" t="s">
        <v>57</v>
      </c>
      <c r="D84" s="31">
        <v>9</v>
      </c>
      <c r="E84" s="32"/>
      <c r="F84" s="30" t="s">
        <v>65</v>
      </c>
      <c r="G84" s="52">
        <v>6</v>
      </c>
      <c r="H84" s="33"/>
      <c r="I84" s="30" t="s">
        <v>65</v>
      </c>
      <c r="J84" s="52">
        <v>132</v>
      </c>
      <c r="K84" s="33"/>
      <c r="L84" s="30" t="s">
        <v>21</v>
      </c>
      <c r="M84" s="52">
        <v>0</v>
      </c>
      <c r="N84" s="33"/>
      <c r="O84" s="30" t="s">
        <v>21</v>
      </c>
      <c r="P84" s="53">
        <v>0</v>
      </c>
      <c r="Q84" s="34"/>
      <c r="R84" s="30" t="s">
        <v>17</v>
      </c>
      <c r="S84" s="54">
        <v>0</v>
      </c>
      <c r="T84" s="35"/>
      <c r="U84" s="30" t="s">
        <v>17</v>
      </c>
      <c r="V84" s="55">
        <v>322.19</v>
      </c>
      <c r="W84" s="32"/>
      <c r="X84" s="28">
        <f t="shared" si="5"/>
        <v>81</v>
      </c>
    </row>
    <row r="85" spans="1:24" s="8" customFormat="1" ht="12.95" customHeight="1">
      <c r="A85" s="28">
        <f t="shared" si="4"/>
        <v>82</v>
      </c>
      <c r="B85" s="29"/>
      <c r="C85" s="30" t="s">
        <v>12</v>
      </c>
      <c r="D85" s="31">
        <v>8</v>
      </c>
      <c r="E85" s="32"/>
      <c r="F85" s="30" t="s">
        <v>39</v>
      </c>
      <c r="G85" s="52">
        <v>5.3053846153846198</v>
      </c>
      <c r="H85" s="33"/>
      <c r="I85" s="30" t="s">
        <v>39</v>
      </c>
      <c r="J85" s="52">
        <v>68.97</v>
      </c>
      <c r="K85" s="33"/>
      <c r="L85" s="30" t="s">
        <v>65</v>
      </c>
      <c r="M85" s="52">
        <v>0</v>
      </c>
      <c r="N85" s="33"/>
      <c r="O85" s="30" t="s">
        <v>65</v>
      </c>
      <c r="P85" s="53">
        <v>0</v>
      </c>
      <c r="Q85" s="34"/>
      <c r="R85" s="30" t="s">
        <v>65</v>
      </c>
      <c r="S85" s="54">
        <v>0</v>
      </c>
      <c r="T85" s="35"/>
      <c r="U85" s="30" t="s">
        <v>65</v>
      </c>
      <c r="V85" s="55">
        <v>132</v>
      </c>
      <c r="W85" s="32"/>
      <c r="X85" s="28">
        <f t="shared" si="5"/>
        <v>82</v>
      </c>
    </row>
    <row r="86" spans="1:24" s="8" customFormat="1" ht="12.95" customHeight="1">
      <c r="A86" s="28">
        <v>83</v>
      </c>
      <c r="B86" s="38"/>
      <c r="C86" s="30" t="s">
        <v>28</v>
      </c>
      <c r="D86" s="31">
        <v>8</v>
      </c>
      <c r="E86" s="38"/>
      <c r="F86" s="30" t="s">
        <v>17</v>
      </c>
      <c r="G86" s="52">
        <v>3.2009090909090898</v>
      </c>
      <c r="H86" s="33"/>
      <c r="I86" s="30" t="s">
        <v>17</v>
      </c>
      <c r="J86" s="52">
        <v>35.21</v>
      </c>
      <c r="K86" s="33"/>
      <c r="L86" s="30" t="s">
        <v>39</v>
      </c>
      <c r="M86" s="52">
        <v>0</v>
      </c>
      <c r="N86" s="33"/>
      <c r="O86" s="30" t="s">
        <v>39</v>
      </c>
      <c r="P86" s="53">
        <v>0</v>
      </c>
      <c r="Q86" s="34"/>
      <c r="R86" s="30" t="s">
        <v>39</v>
      </c>
      <c r="S86" s="54">
        <v>0</v>
      </c>
      <c r="T86" s="35"/>
      <c r="U86" s="30" t="s">
        <v>39</v>
      </c>
      <c r="V86" s="55">
        <v>68.97</v>
      </c>
      <c r="W86" s="38"/>
      <c r="X86" s="28">
        <v>83</v>
      </c>
    </row>
    <row r="87" spans="1:24" s="9" customFormat="1" ht="12.95" customHeight="1">
      <c r="A87" s="28"/>
      <c r="B87" s="39"/>
      <c r="C87" s="30"/>
      <c r="D87" s="31"/>
      <c r="E87" s="39"/>
      <c r="F87" s="36" t="s">
        <v>92</v>
      </c>
      <c r="G87" s="52">
        <v>0</v>
      </c>
      <c r="H87" s="33"/>
      <c r="I87" s="36" t="s">
        <v>92</v>
      </c>
      <c r="J87" s="52">
        <v>0</v>
      </c>
      <c r="K87" s="33"/>
      <c r="L87" s="36" t="s">
        <v>92</v>
      </c>
      <c r="M87" s="52">
        <v>1312.1</v>
      </c>
      <c r="N87" s="33"/>
      <c r="O87" s="36" t="s">
        <v>92</v>
      </c>
      <c r="P87" s="53">
        <v>0</v>
      </c>
      <c r="Q87" s="34"/>
      <c r="R87" s="36" t="s">
        <v>92</v>
      </c>
      <c r="S87" s="54">
        <v>0</v>
      </c>
      <c r="T87" s="35"/>
      <c r="U87" s="36" t="s">
        <v>92</v>
      </c>
      <c r="V87" s="55">
        <v>1312.1</v>
      </c>
      <c r="W87" s="39"/>
      <c r="X87" s="40"/>
    </row>
    <row r="88" spans="1:24" s="7" customFormat="1" ht="28.5" customHeight="1">
      <c r="A88" s="41"/>
      <c r="B88" s="42"/>
      <c r="C88" s="30"/>
      <c r="D88" s="43">
        <f>SUM(D4:D86)</f>
        <v>2643</v>
      </c>
      <c r="E88" s="44"/>
      <c r="F88" s="30"/>
      <c r="G88" s="45">
        <v>153.57</v>
      </c>
      <c r="H88" s="46"/>
      <c r="I88" s="30"/>
      <c r="J88" s="45">
        <v>405893.42</v>
      </c>
      <c r="K88" s="46"/>
      <c r="L88" s="30"/>
      <c r="M88" s="45">
        <v>81100.990000000005</v>
      </c>
      <c r="N88" s="46"/>
      <c r="O88" s="30"/>
      <c r="P88" s="45">
        <v>32100</v>
      </c>
      <c r="Q88" s="46"/>
      <c r="R88" s="30"/>
      <c r="S88" s="45">
        <v>67241.279999999999</v>
      </c>
      <c r="T88" s="46"/>
      <c r="U88" s="30"/>
      <c r="V88" s="45">
        <v>586335.68999999994</v>
      </c>
      <c r="W88" s="44"/>
      <c r="X88" s="41"/>
    </row>
    <row r="89" spans="1:24" ht="26.65" customHeight="1">
      <c r="A89" s="47"/>
      <c r="B89" s="47"/>
      <c r="C89" s="47"/>
      <c r="D89" s="47"/>
      <c r="E89" s="47"/>
      <c r="F89" s="48" t="s">
        <v>89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  <c r="S89" s="51"/>
      <c r="T89" s="47"/>
      <c r="U89" s="47"/>
      <c r="V89" s="51"/>
      <c r="W89" s="47"/>
      <c r="X89" s="47"/>
    </row>
    <row r="90" spans="1:24" ht="126" customHeight="1">
      <c r="F90" s="3"/>
    </row>
    <row r="91" spans="1:24" ht="41.65" customHeight="1">
      <c r="F91" s="1"/>
    </row>
    <row r="92" spans="1:24">
      <c r="F92" s="14"/>
      <c r="G92" s="15"/>
      <c r="I92" s="14"/>
      <c r="J92" s="15"/>
    </row>
    <row r="93" spans="1:24">
      <c r="F93" s="14"/>
      <c r="G93" s="15"/>
      <c r="I93" s="14"/>
      <c r="J93" s="15"/>
    </row>
    <row r="94" spans="1:24">
      <c r="F94" s="14"/>
      <c r="G94" s="15"/>
      <c r="I94" s="14"/>
      <c r="J94" s="15"/>
    </row>
    <row r="95" spans="1:24">
      <c r="F95" s="14"/>
      <c r="G95" s="15"/>
      <c r="I95" s="14"/>
      <c r="J95" s="15"/>
    </row>
    <row r="96" spans="1:24">
      <c r="F96" s="14"/>
      <c r="G96" s="15"/>
      <c r="I96" s="14"/>
      <c r="J96" s="15"/>
    </row>
    <row r="97" spans="6:22">
      <c r="F97" s="14"/>
      <c r="G97" s="15"/>
      <c r="I97" s="14"/>
      <c r="J97" s="15"/>
    </row>
    <row r="98" spans="6:22">
      <c r="F98" s="14"/>
      <c r="G98" s="15"/>
      <c r="I98" s="14"/>
      <c r="J98" s="15"/>
    </row>
    <row r="99" spans="6:22">
      <c r="F99" s="1"/>
    </row>
    <row r="100" spans="6:22">
      <c r="F100" s="1"/>
    </row>
    <row r="101" spans="6:22">
      <c r="F101" s="1"/>
    </row>
    <row r="102" spans="6:22">
      <c r="F102" s="1"/>
    </row>
    <row r="103" spans="6:22">
      <c r="F103" s="1"/>
    </row>
    <row r="104" spans="6:22">
      <c r="F104" s="5"/>
    </row>
    <row r="107" spans="6:22">
      <c r="U107" s="14"/>
      <c r="V107" s="18"/>
    </row>
    <row r="108" spans="6:22">
      <c r="U108" s="14"/>
      <c r="V108" s="18"/>
    </row>
    <row r="109" spans="6:22">
      <c r="U109" s="14"/>
      <c r="V109" s="18"/>
    </row>
    <row r="149" spans="12:19">
      <c r="R149" s="14"/>
      <c r="S149" s="17"/>
    </row>
    <row r="150" spans="12:19">
      <c r="R150" s="14"/>
      <c r="S150" s="17"/>
    </row>
    <row r="151" spans="12:19">
      <c r="R151" s="14"/>
      <c r="S151" s="17"/>
    </row>
    <row r="159" spans="12:19">
      <c r="L159" s="14"/>
      <c r="M159" s="15"/>
      <c r="O159" s="14"/>
      <c r="P159" s="16"/>
    </row>
  </sheetData>
  <sortState xmlns:xlrd2="http://schemas.microsoft.com/office/spreadsheetml/2017/richdata2" ref="A4:X87">
    <sortCondition descending="1" ref="D4:D87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2025年5月</vt:lpstr>
      <vt:lpstr>'2025年5月'!Print_Titles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2025-06-17T02:16:45Z</cp:lastPrinted>
  <dcterms:created xsi:type="dcterms:W3CDTF">2018-05-15T03:57:28Z</dcterms:created>
  <dcterms:modified xsi:type="dcterms:W3CDTF">2025-06-17T02:16:47Z</dcterms:modified>
</cp:coreProperties>
</file>